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30" windowWidth="15195" windowHeight="7875" tabRatio="867" activeTab="5"/>
  </bookViews>
  <sheets>
    <sheet name="подраздел 1.1" sheetId="1" r:id="rId1"/>
    <sheet name="подраздел 1.2" sheetId="5" r:id="rId2"/>
    <sheet name="подраздел 1.3" sheetId="6" r:id="rId3"/>
    <sheet name="подраздел 2.1" sheetId="7" r:id="rId4"/>
    <sheet name="подраздел 2.2" sheetId="9" r:id="rId5"/>
    <sheet name="подраздел 2.3" sheetId="2" r:id="rId6"/>
    <sheet name="Подраздел 2.4" sheetId="10" r:id="rId7"/>
    <sheet name="раздел 3" sheetId="11" r:id="rId8"/>
    <sheet name="Лист3" sheetId="3" r:id="rId9"/>
  </sheets>
  <calcPr calcId="145621"/>
</workbook>
</file>

<file path=xl/calcChain.xml><?xml version="1.0" encoding="utf-8"?>
<calcChain xmlns="http://schemas.openxmlformats.org/spreadsheetml/2006/main">
  <c r="I80" i="1" l="1"/>
  <c r="M21" i="6" l="1"/>
  <c r="N21" i="6"/>
  <c r="L21" i="6"/>
  <c r="K80" i="1"/>
  <c r="M23" i="6" s="1"/>
  <c r="L80" i="1"/>
  <c r="N23" i="6" s="1"/>
  <c r="J80" i="1"/>
  <c r="L23" i="6" s="1"/>
  <c r="M9" i="5"/>
  <c r="N9" i="5"/>
  <c r="L9" i="5"/>
  <c r="I56" i="2" l="1"/>
  <c r="J56" i="2"/>
  <c r="H56" i="2"/>
</calcChain>
</file>

<file path=xl/sharedStrings.xml><?xml version="1.0" encoding="utf-8"?>
<sst xmlns="http://schemas.openxmlformats.org/spreadsheetml/2006/main" count="1408" uniqueCount="597">
  <si>
    <t>№ п/п</t>
  </si>
  <si>
    <t>Наименование  муниципального имущества</t>
  </si>
  <si>
    <t>Адрес (местоположение) муниципального имущества</t>
  </si>
  <si>
    <t>Кадастровый/ инвентарный номер муниципального имущества</t>
  </si>
  <si>
    <t>Сведения о кадастровой стоимости имущества</t>
  </si>
  <si>
    <t>Даты</t>
  </si>
  <si>
    <t>Возникновения права муниципальной собственности на имущество</t>
  </si>
  <si>
    <t xml:space="preserve">Прекращения права  муниципальной собственности на имущество </t>
  </si>
  <si>
    <t>Реквизиты документов – оснований возникновения (прекращения) права муниципальной собственности на имущество</t>
  </si>
  <si>
    <t>Сведения о правообладателе имущества</t>
  </si>
  <si>
    <t>Памятник Воину освободителю</t>
  </si>
  <si>
    <t xml:space="preserve">Брянская область, Почепский район, п. Первомайский </t>
  </si>
  <si>
    <t>48кв.м.</t>
  </si>
  <si>
    <t>-</t>
  </si>
  <si>
    <t>29.06.2007г.</t>
  </si>
  <si>
    <t>МО «Гущинское сельское поселение»</t>
  </si>
  <si>
    <t>Автодорога</t>
  </si>
  <si>
    <t>Брянская область, Почепский район, п.Первомайский</t>
  </si>
  <si>
    <t>1528м.</t>
  </si>
  <si>
    <t>Брянская область, Почепский район, п.Первомайскийул. Садовая, ул. Октябрьская, ул. Лесная, ул. Новая, ул. Школьная</t>
  </si>
  <si>
    <t>518м.</t>
  </si>
  <si>
    <t>Брянская область, Почепский район, п.Первомайский ул. Почепская</t>
  </si>
  <si>
    <t>366м.</t>
  </si>
  <si>
    <t>Брянская область, Почепский район, п.Первомайский ул. Полянская</t>
  </si>
  <si>
    <t>186м.</t>
  </si>
  <si>
    <t>Брянская область, Почепский район, п.Первомайский ул. Молодежная</t>
  </si>
  <si>
    <t>Земельный участок</t>
  </si>
  <si>
    <t>Номер государственной  регистрации в ЕГРН 32-32-08/014/2014-221</t>
  </si>
  <si>
    <t>Номер государственной  регистрации в ЕГРН 32-32-08/012/2014-724</t>
  </si>
  <si>
    <t>Номер государственной  регистрации в ЕГРН 32-32-08/012/2014-725</t>
  </si>
  <si>
    <t>Номер государственной  регистрации в ЕГРН 32-32-08/002/2014-900</t>
  </si>
  <si>
    <t>Номер государственной  регистрации в ЕГРН 32-32/010-32/020/029/2016-573/1</t>
  </si>
  <si>
    <t>Номер государственной  регистрации в ЕГРН 32-32/010-32/020/029/2016-574/1</t>
  </si>
  <si>
    <t>Номер государственной  регистрации в ЕГРН 32-32/010-32/020/029/2016-528/1</t>
  </si>
  <si>
    <t>Номер государственной  регистрации в ЕГРН 32-32/010-32/022/005/2015-847/3</t>
  </si>
  <si>
    <t>Номер государственной  регистрации в ЕГРН 32-32/010-32/020/034/2016-194/3</t>
  </si>
  <si>
    <t>Номер государственной  регистрации в ЕГРН 32:20:0340103:368-32/010/2017-3</t>
  </si>
  <si>
    <t>Номер государственной  регистрации в ЕГРН 32-32-08/015/2011-619</t>
  </si>
  <si>
    <t>Номер государственной  регистрации в ЕГРН 32-32/010-32/020/029/2016-211/1</t>
  </si>
  <si>
    <t>Номер государственной  регистрации в ЕГРН 32-32/010-32/020/029/2016-764/3</t>
  </si>
  <si>
    <t>Номер государственной  регистрации в ЕГРН 32:20:0340103:358-32/010/2017-3</t>
  </si>
  <si>
    <t>Номер государственной  регистрации в ЕГРН 32-32/010-32/022/003/2015-209/1</t>
  </si>
  <si>
    <t>Номер государственной  регистрации в ЕГРН 32-32/010-32/010/016/2016-34/3</t>
  </si>
  <si>
    <t>Номер государственной  регистрации в ЕГРН  32-32-08/014/2014-740</t>
  </si>
  <si>
    <t>Номер государственной  регистрации в ЕГРН   32:20:0340102:518-32/010/2017-2</t>
  </si>
  <si>
    <t>Номер государственной  регистрации в ЕГРН   32-32-08/014/2014-533</t>
  </si>
  <si>
    <t>Номер государственной  регистрации в ЕГРН   32:20:0340103:423-32/010/2017-4</t>
  </si>
  <si>
    <t>Номер государственной  регистрации в ЕГРН   32:20:0340102:38-32/010/2017-3</t>
  </si>
  <si>
    <t>Номер государственной  регистрации в ЕГРН   32-32/010-32/020/034/2016-168/3</t>
  </si>
  <si>
    <t>Брянская область, Почепский район, д. Заречье, ул. Набережная, 8</t>
  </si>
  <si>
    <t>Брянская область, Почепский район, д. Вормино</t>
  </si>
  <si>
    <t>Брянская область, Почепский район, п. Первомайский</t>
  </si>
  <si>
    <t>Брянская область, Почепский район,  д. Вормино</t>
  </si>
  <si>
    <t>Брянская область, Почепский район,вблизи  д. Шелудьки</t>
  </si>
  <si>
    <t>Брянская область, Почепский район,  п. Первомайский</t>
  </si>
  <si>
    <t>Брянская область, Почепский район,  д. Шелудьки</t>
  </si>
  <si>
    <t>Брянская область, Почепский район, д. Сотниково</t>
  </si>
  <si>
    <t>Брянская область, Почепский район, вблизи    д. Шелудьки</t>
  </si>
  <si>
    <t>Брянская область, Почепский район, с. Подбелово</t>
  </si>
  <si>
    <t>Брянская область, Почепский район,в 300 м западнее ул. Новой с. Подбелово</t>
  </si>
  <si>
    <t>Здание дома культуры</t>
  </si>
  <si>
    <t>Брянская область, Почепский район, п. Первомайский ул Школьная д.9А</t>
  </si>
  <si>
    <t>Глава Гущинской с/а</t>
  </si>
  <si>
    <t>М.П.</t>
  </si>
  <si>
    <t>Ведущий специалист</t>
  </si>
  <si>
    <t>Васина Н.В.</t>
  </si>
  <si>
    <t>Брянская область, Почепский район, д.Шелудьки</t>
  </si>
  <si>
    <t>Номер государственной  регистрации в ЕГРН   32:20:0340102:106-32/010/2019-1</t>
  </si>
  <si>
    <t>Номер государственной  регистрации в ЕГРН   32:20:0340102:13-32/010/2019-2</t>
  </si>
  <si>
    <t>Номер государственной  регистрации в ЕГРН   32:20:0340102:14-32/010/2019-2</t>
  </si>
  <si>
    <t>Номер государственной  регистрации в ЕГРН   32:20:0340102:41-32/010/2019-2</t>
  </si>
  <si>
    <t>Номер государственной  регистрации в ЕГРН   32:20:0340102:56-32/082/2022-3</t>
  </si>
  <si>
    <t>Номер государственной  регистрации в ЕГРН   32:20:0340102:57-32/010/2019-2</t>
  </si>
  <si>
    <t>Номер государственной  регистрации в ЕГРН 32:20:0340102:61-32/010/2019-2</t>
  </si>
  <si>
    <t>Номер государственной  регистрации в ЕГРН 32:20:0340102:75-32/010/2019-2</t>
  </si>
  <si>
    <t>Номер государственной  регистрации в ЕГРН   32:20:0340102:99-32/010/2018-3</t>
  </si>
  <si>
    <t>Номер государственной  регистрации в ЕГРН   32:20:0340103:15-32/082/2021-2</t>
  </si>
  <si>
    <t>Номер государственной  регистрации в ЕГРН   32:20:0340103:355-32/082/2021-2</t>
  </si>
  <si>
    <t>Номер государственной  регистрации в ЕГРН   32:20:0340103:433-32/082/2021-2</t>
  </si>
  <si>
    <t>Номер государственной  регистрации в ЕГРН   32:20:0340103:443-32/010/2018-2</t>
  </si>
  <si>
    <t>Номер государственной  регистрации в ЕГРН   32-32/010-32/010/016/2016-514/2</t>
  </si>
  <si>
    <t>Брянская область, Почепский район с северо - восточной стороны п. Первомайский</t>
  </si>
  <si>
    <t>Брянская область, Почепский район, д.Лабодино, ул.Кирпичная, д.18</t>
  </si>
  <si>
    <t>Номер государственной  регистрации в ЕГРН    32-32-08/014/2014-417</t>
  </si>
  <si>
    <t>Номер государственной  регистрации в ЕГРН 32:20:0350201:27-32/010/2019-2</t>
  </si>
  <si>
    <t>Брянская область, Почепский район, с.Демьяново, ул.Школьная, д.4</t>
  </si>
  <si>
    <t>Брянская область, Почепский район, с.Демьяново, ул.Школьная, д 23</t>
  </si>
  <si>
    <t>Брянская область, Почепский район,с. Демьяново,ул. Школьная, д 2</t>
  </si>
  <si>
    <t>Номер государственной  регистрации в ЕГРН 32:20:0350201:6-32/082/2020-2</t>
  </si>
  <si>
    <t>Брянская область, Почепский район, с.Демьяново, ул.Луговая, д 9</t>
  </si>
  <si>
    <t>Номер государственной  регистрации в ЕГРН 32-32/010-32/010/016/2016-276/2</t>
  </si>
  <si>
    <t>Брянская область, Почепский район, с.Подбелово, ул.Колхозная, д 11</t>
  </si>
  <si>
    <t>Номер государственной  регистрации в ЕГРН 32-32/010-32/022/009/2015-979/2</t>
  </si>
  <si>
    <t>Брянская область, Почепский район, с.Подбелово, ул.Заречная, дом 16</t>
  </si>
  <si>
    <t>Номер государственной  регистрации в ЕГРН 32:20:0350301:7-32/010/2019-1</t>
  </si>
  <si>
    <t>Брянская область, Почепский район, д.Заречье, ул.набережная, д.9</t>
  </si>
  <si>
    <t>Номер государственной  регистрации в ЕГРН 32-32-08/014/2014-740</t>
  </si>
  <si>
    <t>Номер государственной  регистрации в ЕГРН 32:20:0350701:48-32/010/2018-2</t>
  </si>
  <si>
    <t>Номер государственной  регистрации в ЕГРН 32:20:0350901:16-32/010/2017-2</t>
  </si>
  <si>
    <t>Номер государственной  регистрации в ЕГРН 32:20:0350901:17-32/010/2017-2</t>
  </si>
  <si>
    <t>Брянская область, Почепский район, п.Дунайский, ул.Дунайская, дом 13</t>
  </si>
  <si>
    <t>Брянская область, Почепский район, п.Дунайский, ул.Дунайская, дом 14</t>
  </si>
  <si>
    <t>Брянская область, Почепский район, с.Дымово, ул.Луговая, д.20</t>
  </si>
  <si>
    <t>Номер государственной  регистрации в ЕГРН 32-32/010-32/022/007/2015-6/1</t>
  </si>
  <si>
    <t>Брянская область, Почепский район, п.Дубровка, ул.Полевая, дом 10</t>
  </si>
  <si>
    <t>Номер государственной  регистрации в ЕГРН 32:20:0351601:11-32/010/2018-2</t>
  </si>
  <si>
    <t>Автомобильная дорога</t>
  </si>
  <si>
    <t>1875.м.</t>
  </si>
  <si>
    <t>Номер государственной  регистрации в ЕГРН   32:20:0350301:630-32/082/2023-1</t>
  </si>
  <si>
    <t>1000.м.</t>
  </si>
  <si>
    <t>945м.</t>
  </si>
  <si>
    <t>1885 м.</t>
  </si>
  <si>
    <t>565.м.</t>
  </si>
  <si>
    <t>Номер государственной  регистрации в ЕГРН   32:20:0350301:631-32/082/2023-1</t>
  </si>
  <si>
    <t>1000 м.</t>
  </si>
  <si>
    <t>Номер государственной  регистрации в ЕГРН   32:20:0000000:2034-32/082/2023-1</t>
  </si>
  <si>
    <t xml:space="preserve">Раздел 1. Сведения о муниципальном недвижимом имуществе </t>
  </si>
  <si>
    <t>Наименование права собственности</t>
  </si>
  <si>
    <t xml:space="preserve">№ и дата регистрации права муниципальной собственности  </t>
  </si>
  <si>
    <t>Категория/ вид разрешенного использования</t>
  </si>
  <si>
    <t>Земли особо охраняемых территорий и объектов/ ритуальная деятельность</t>
  </si>
  <si>
    <t>Брянская область, муниципальный район Почепский, сельское поселение Гущинское, село Подбелово,
улица Новая</t>
  </si>
  <si>
    <t>Земли населенных пунктов/ коммунальное обслуживание</t>
  </si>
  <si>
    <t>37.52</t>
  </si>
  <si>
    <t>2670.3</t>
  </si>
  <si>
    <t>4005.45</t>
  </si>
  <si>
    <t>Брянская область, муниципальный район Почепский, сельское поселение Гущинское, деревня Сотниково,
улица Школьная</t>
  </si>
  <si>
    <t>3471.39</t>
  </si>
  <si>
    <t>6408.72</t>
  </si>
  <si>
    <t>_</t>
  </si>
  <si>
    <t>сооружение</t>
  </si>
  <si>
    <t>Автомобильная дорога "Демьяново - Лабодино"</t>
  </si>
  <si>
    <t>Российская Федерация, Брянская область, муниципальный район Почепский, сельское поселение
Гущинское</t>
  </si>
  <si>
    <t>МО ""Гущинское сельское поселение Почепского муниципального района
Брянской области"</t>
  </si>
  <si>
    <t>32:20:0000000:2212-32/082/2024-1
06.12.2024</t>
  </si>
  <si>
    <t>Автомобильная дорога «Первомайский – Гущино»</t>
  </si>
  <si>
    <t>32:20:0000000:2213-32/082/2024-1
06.12.2024</t>
  </si>
  <si>
    <t>Автомобильная дорога «Подъезд к д. Шелудьки»</t>
  </si>
  <si>
    <t>32:20:0000000:2214-32/082/2024-1
06.12.2024</t>
  </si>
  <si>
    <t>Автомобильная дорога «"Почеп- Мглин» - Лабодино»</t>
  </si>
  <si>
    <t>32:20:0000000:2215-32/082/2024-1
06.12.2024</t>
  </si>
  <si>
    <t>собственность</t>
  </si>
  <si>
    <t>Земли сельскохозяйственного назначения/ для ведения ЛПХ</t>
  </si>
  <si>
    <t>Земли населенных пунктов/ для ведения ЛПХ</t>
  </si>
  <si>
    <t>Российская Федерация, Брянская область, муниципальный район Почепский, сельское поселение Гущинское, село Подбелово, улица Колхозная</t>
  </si>
  <si>
    <t>Российская Федерация, Брянская область, муниципальный район Почепский, сельское поселение Гущинское, село Подбелово, улица Лесная</t>
  </si>
  <si>
    <t>Российская Федерация, Брянская область, муниципальный район Почепский, сельское поселение Гущинское, село Подбелово, улица Набережная</t>
  </si>
  <si>
    <t>Российская Федерация, Брянская область, муниципальный район Почепский, сельское поселение Гущинское, село Подбелово, улица Центральная</t>
  </si>
  <si>
    <t>Российская Федерация, Брянская область, муниципальный район Почепский, сельское поселение Гущинское, село Подбелово, улица Школьная</t>
  </si>
  <si>
    <t>Российская Федерация, Брянская область, муниципальный район Почепский, сельское поселение Гущинское, село Подбелово, улица Новая</t>
  </si>
  <si>
    <t>Российская Федерация, Брянская область, муниципальный район Почепский, сельское поселение Гущинское, село Подбелово, улица Лесная, дом 1А</t>
  </si>
  <si>
    <t>медпункт</t>
  </si>
  <si>
    <t>№ 32:20:0350301:634-32/082/2024-1
от 01.03.2024</t>
  </si>
  <si>
    <t xml:space="preserve"> 01.03.2024</t>
  </si>
  <si>
    <t>32-32/010-32/020/023/2016-241/1 31.05.2016г</t>
  </si>
  <si>
    <t>и32:20:0351201:437-32/010/2019-1 от 11.03.2019</t>
  </si>
  <si>
    <t>32:20:0351201:438-32/010/2019-1 от 14.03.2019</t>
  </si>
  <si>
    <t>32:20:0351201:439-32/010/2019-1 от 14.03.2019</t>
  </si>
  <si>
    <t xml:space="preserve"> 32:20:0000000:2006 - 32/082/2023-1 от 03.10.2023</t>
  </si>
  <si>
    <t>32:20:0350301:628-32/082/2023-1 от 03.10.2023</t>
  </si>
  <si>
    <t xml:space="preserve">  32:20:0350301:629-32/082/2023-1 от 03.10.2023</t>
  </si>
  <si>
    <t>32-32-08/019/2014-231
29.12.2014</t>
  </si>
  <si>
    <t>МО "Гущинское сельское поселение Почепского района Брянской
области"</t>
  </si>
  <si>
    <t>Лемешева С.М.</t>
  </si>
  <si>
    <t>МО"Гущинское сельское поселение Почепского муниципального района
Брянской области"</t>
  </si>
  <si>
    <t>МО"Гущинское сельское поселение Почепского муницпального района
Брянской области"</t>
  </si>
  <si>
    <t>Закон Брянской области №72-З от 18.05.2007г. , Акт приема-передачи муниципального имущества от 29.06.2007г,</t>
  </si>
  <si>
    <t>Акт приема передачи от 18.01.2012г. От ФГУП  "Первомайское"</t>
  </si>
  <si>
    <t>Акт приема-передачи  от 30.06.2006г.</t>
  </si>
  <si>
    <t>Акто приема - передачи в муниципальную собственность 30.05.1996</t>
  </si>
  <si>
    <t>Российская Федерация, Брянская область, муниципальный район Почепский, сельское поселение Гущинское, деревня Вормино, улица Полевая</t>
  </si>
  <si>
    <t>Российская Федерация, Брянская область, муниципальный район Почепский, сельское поселение Гущинское, поселок Первомайский, улица Школьная</t>
  </si>
  <si>
    <t>Российская Федерация, Брянская область, муниципальный район Почепский, сельское поселение Гущинское, деревня Шелудьки, улица Правобережная</t>
  </si>
  <si>
    <t>Российская Федерация, Брянская область, муниципальный район Почепский, сельское поселение Гущинское, поселок Первомайский, улица Молодежная</t>
  </si>
  <si>
    <t>Акт приема передачи земельного участка от 23.01.2025г, Постановление администрации Почепского райлна Брянской области от 23.01.2025  №81</t>
  </si>
  <si>
    <t>Акт приема передачи земельного участка от 20.06.2024г, Постановление администрации Почепского райлна Брянской области от 20.06.2024 №749</t>
  </si>
  <si>
    <t>Акт приема передачи земельного участка от 20.06.2024г, Постановление администрации Почепского райлна Брянской области от 20.06.2024 №752</t>
  </si>
  <si>
    <t>Акт приема передачи земельного участка от 20.06.2024г, Постановление администрации Почепского райлна Брянской области от 20.06.2024 №751</t>
  </si>
  <si>
    <t>Акт приема передачи земельного участка от20.06.2024г, Постановление администрации Почепского райлна Брянской области от 20.06.2024 №748</t>
  </si>
  <si>
    <t>Акт приема передачи земельного участка от 20.06.2024г, Постановление администрации Почепского райлна Брянской области от 20.06.2024 №750</t>
  </si>
  <si>
    <t>Федеральный закон от 13.07.2015 N 218-ФЗ О государственной регистрации недвижимости, Постановление №35 от 29.12.2018г.</t>
  </si>
  <si>
    <t>Федеральный закон от 13.07.2015 N 218-ФЗ О государственной регистрации недвижимости, Постановление №32 от 30.12.2016г.</t>
  </si>
  <si>
    <t>Федеральный закон от 13.07.2015 N 218-ФЗ О государственной регистрации недвижимости</t>
  </si>
  <si>
    <t>Федеральный закон от 13.07.2015 N 218-ФЗ О государственной регистрации недвижимости, Постановление №28 от 28.12.2015г.</t>
  </si>
  <si>
    <t>Сведения о</t>
  </si>
  <si>
    <t>Балансовой стоимости, руб.</t>
  </si>
  <si>
    <t>Начисленной амортизации (износе), руб.</t>
  </si>
  <si>
    <t>Площадь, протяженность и (или) иные параметры, характеризующие физические свойства имущества</t>
  </si>
  <si>
    <t>Сведения о муниципальном движимом  имуществе Гущинской сельской администрации</t>
  </si>
  <si>
    <t>Компьютер в комплекте</t>
  </si>
  <si>
    <t>1 шт.</t>
  </si>
  <si>
    <t>Ксерокс</t>
  </si>
  <si>
    <t>Компьютер</t>
  </si>
  <si>
    <t>Принтер-Сканер-Копир</t>
  </si>
  <si>
    <t>Телефакс</t>
  </si>
  <si>
    <t>Принтер</t>
  </si>
  <si>
    <t>Автомобиль</t>
  </si>
  <si>
    <t>Шкаф для документов</t>
  </si>
  <si>
    <t>Шкаф для одежды</t>
  </si>
  <si>
    <t>Стол офисный</t>
  </si>
  <si>
    <t>Стол</t>
  </si>
  <si>
    <t>Шкаф со стеклом</t>
  </si>
  <si>
    <t>Шкаф со стеллажами с углом</t>
  </si>
  <si>
    <t>Кресло руководителя</t>
  </si>
  <si>
    <t>Пенал угловой</t>
  </si>
  <si>
    <t>Стол руководителя</t>
  </si>
  <si>
    <t>Бензопила</t>
  </si>
  <si>
    <t xml:space="preserve">Стол </t>
  </si>
  <si>
    <t>Триммер</t>
  </si>
  <si>
    <t>Триммер бенз.</t>
  </si>
  <si>
    <t>Бензопила Х 360</t>
  </si>
  <si>
    <t>Остановочный павильон</t>
  </si>
  <si>
    <t>Шкаф ШБ-2</t>
  </si>
  <si>
    <t>Шкаф ШБ-032 Т</t>
  </si>
  <si>
    <t>Шкаф -011 Т</t>
  </si>
  <si>
    <t xml:space="preserve">Радиатор масленый </t>
  </si>
  <si>
    <t>Сварочный аппарат</t>
  </si>
  <si>
    <t>Модем D-Link</t>
  </si>
  <si>
    <t>Жесткий диск</t>
  </si>
  <si>
    <t>Детская игровая площадка</t>
  </si>
  <si>
    <t>Акт приема-передачи  №1 от 01.07.2020г.</t>
  </si>
  <si>
    <t>Музыкальный центр»</t>
  </si>
  <si>
    <t>Брянская область, Почепский район, п. Первомайский ул.Школьная д.9А</t>
  </si>
  <si>
    <t>1шт.</t>
  </si>
  <si>
    <t>Музыкальный центр LG</t>
  </si>
  <si>
    <t>Брянская область, Почепский район, п. Первомайский, ул.Школьная д.9А</t>
  </si>
  <si>
    <t>Музыкальное оборудование</t>
  </si>
  <si>
    <t>Светомузыка</t>
  </si>
  <si>
    <t>Телевизор панасоник</t>
  </si>
  <si>
    <t>Телевизор LG</t>
  </si>
  <si>
    <t>Итого движимого имущества:</t>
  </si>
  <si>
    <t>Насос дренажный</t>
  </si>
  <si>
    <t>ВСЕГО ПО ПОСЕЛЕНИЮ РАЗДЕЛ НЕДВИЖИМОЕ+ДВИЖИМОЕ</t>
  </si>
  <si>
    <t>Реестровый номер</t>
  </si>
  <si>
    <t>Подраздел 1.1. Сведения о земельных участках</t>
  </si>
  <si>
    <t>Наименование  земельного участка</t>
  </si>
  <si>
    <t>Площадь земельного участка, кв.м.</t>
  </si>
  <si>
    <t>Адрес (местоположение) земельного участка, ОКТМО</t>
  </si>
  <si>
    <t>Кадастровый номер муниципального имущества, (с датой присвоения)</t>
  </si>
  <si>
    <t>Инвентарный номер муниципального имущества</t>
  </si>
  <si>
    <t xml:space="preserve">Сведения о произведенном улучшении земельного </t>
  </si>
  <si>
    <t>Сведения об установленных в отношении имущества ограничениях (обременениях) с указанием наименования вида ограничения (обременения), основания и даты их возникновения</t>
  </si>
  <si>
    <t>Сведения о лице, в пользу которого установлены ограничения (обременения)</t>
  </si>
  <si>
    <t>иные сведения</t>
  </si>
  <si>
    <t>Подраздел 1.2  Сведения о зданиях, сооружениях, объектах незавершенного строительства, единых недвижимых комплексах и иных объектах, кроме автомобильных дорог, 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</si>
  <si>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</si>
  <si>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</si>
  <si>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</si>
  <si>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</si>
  <si>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</si>
  <si>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Сведения об изменениях объекта учета (произведенных достройках, капитальном ремонте, реконструкции, модернизации, сносе)</t>
  </si>
  <si>
    <t>Подраздел 1.3 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</si>
  <si>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</si>
  <si>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</si>
  <si>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</si>
  <si>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</si>
  <si>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t>Сведения о правообладателе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</si>
  <si>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2"/>
        <rFont val="Times New Roman"/>
        <family val="1"/>
        <charset val="204"/>
      </rPr>
      <t>6</t>
    </r>
  </si>
  <si>
    <r>
      <t>Сведения об установленных ограничениях (обременениях)</t>
    </r>
    <r>
      <rPr>
        <vertAlign val="superscript"/>
        <sz val="12"/>
        <rFont val="Times New Roman"/>
        <family val="1"/>
        <charset val="204"/>
      </rPr>
      <t>7</t>
    </r>
  </si>
  <si>
    <t>Иные сведения (при необходимости)</t>
  </si>
  <si>
    <t>нет</t>
  </si>
  <si>
    <t xml:space="preserve">Раздел 2. Сведения о муниципальном движимом и ином имуществе </t>
  </si>
  <si>
    <t>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</si>
  <si>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</si>
  <si>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</si>
  <si>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</si>
  <si>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Сведения об объекте учета, в том числе: марка, модель, год выпуска,</t>
  </si>
  <si>
    <t>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</si>
  <si>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</si>
  <si>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</si>
  <si>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t>Сведения об участниках общей долевой собственности</t>
    </r>
    <r>
      <rPr>
        <vertAlign val="superscript"/>
        <sz val="12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</si>
  <si>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</si>
  <si>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ОКТМО).</t>
  </si>
  <si>
    <t>Раздел 3. Сведения о лицах, обладающих правами на имущество и сведениями о нем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</si>
  <si>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</si>
  <si>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</si>
  <si>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</si>
  <si>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нежилое</t>
  </si>
  <si>
    <t>здание</t>
  </si>
  <si>
    <t>здание/</t>
  </si>
  <si>
    <t>в казне</t>
  </si>
  <si>
    <t>ИТОГО по подразделу 1.2</t>
  </si>
  <si>
    <t>РЕЕСТР
Муниципального недвижимого имущества муниципального образования «Гущинское сельское поселение» по состоянию на 01.01.2025 года.</t>
  </si>
  <si>
    <t>Адрес</t>
  </si>
  <si>
    <t xml:space="preserve"> (местоположение) земельного участка, </t>
  </si>
  <si>
    <t>ОКТМО</t>
  </si>
  <si>
    <t>ИТОГО по подразделу 1.1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</si>
  <si>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</si>
  <si>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</si>
  <si>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</si>
  <si>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</si>
  <si>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</si>
  <si>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</si>
  <si>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</si>
  <si>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</si>
  <si>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</si>
  <si>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</si>
  <si>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</si>
  <si>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</si>
  <si>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</si>
  <si>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</si>
  <si>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</si>
  <si>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</si>
  <si>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</si>
  <si>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</si>
  <si>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</si>
  <si>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</si>
  <si>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</si>
  <si>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</si>
  <si>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</si>
  <si>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</si>
  <si>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</si>
  <si>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</si>
  <si>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</si>
  <si>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</si>
  <si>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</si>
  <si>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</si>
  <si>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</si>
  <si>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</si>
  <si>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</si>
  <si>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</si>
  <si>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</si>
  <si>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</si>
  <si>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</si>
  <si>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</si>
  <si>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</si>
  <si>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</si>
  <si>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</si>
  <si>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</si>
  <si>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</si>
  <si>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</si>
  <si>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</si>
  <si>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</si>
  <si>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</si>
  <si>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</si>
  <si>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</si>
  <si>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1.1.50</t>
  </si>
  <si>
    <t>1.1.51</t>
  </si>
  <si>
    <t>1.1.52</t>
  </si>
  <si>
    <t>1.1.53</t>
  </si>
  <si>
    <t>1.1.54</t>
  </si>
  <si>
    <t>1.2.1</t>
  </si>
  <si>
    <t>1.2.2</t>
  </si>
  <si>
    <t>1.2.3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</si>
  <si>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</si>
  <si>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</si>
  <si>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</si>
  <si>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</si>
  <si>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</si>
  <si>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</si>
  <si>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</si>
  <si>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</si>
  <si>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</si>
  <si>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</si>
  <si>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</si>
  <si>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</si>
  <si>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</si>
  <si>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</si>
  <si>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</si>
  <si>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</si>
  <si>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</si>
  <si>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</si>
  <si>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</si>
  <si>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</si>
  <si>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</si>
  <si>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</si>
  <si>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</si>
  <si>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</si>
  <si>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</si>
  <si>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</si>
  <si>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</si>
  <si>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</si>
  <si>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</si>
  <si>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</si>
  <si>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</si>
  <si>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</si>
  <si>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</si>
  <si>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</si>
  <si>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</si>
  <si>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2.3.22</t>
  </si>
  <si>
    <t>2.3.23</t>
  </si>
  <si>
    <t>2.3.24</t>
  </si>
  <si>
    <t>2.3.25</t>
  </si>
  <si>
    <t>2.3.26</t>
  </si>
  <si>
    <t>2.3.27</t>
  </si>
  <si>
    <t>2.3.28</t>
  </si>
  <si>
    <t>2.3.29</t>
  </si>
  <si>
    <t>2.3.30</t>
  </si>
  <si>
    <t>2.3.31</t>
  </si>
  <si>
    <t>2.3.32</t>
  </si>
  <si>
    <t>2.3.33</t>
  </si>
  <si>
    <t>2.3.34</t>
  </si>
  <si>
    <t>2.3.35</t>
  </si>
  <si>
    <t>2.3.36</t>
  </si>
  <si>
    <t>2.3.37</t>
  </si>
  <si>
    <t>2.3.38</t>
  </si>
  <si>
    <t>2.3.39</t>
  </si>
  <si>
    <t>2.3.40</t>
  </si>
  <si>
    <t>2.3.41</t>
  </si>
  <si>
    <t>2.3.42</t>
  </si>
  <si>
    <t>2.3.43</t>
  </si>
  <si>
    <t>2.3.44</t>
  </si>
  <si>
    <t>2.3.45</t>
  </si>
  <si>
    <t>2.3.46</t>
  </si>
  <si>
    <t>2.3.47</t>
  </si>
  <si>
    <t>2.3.48</t>
  </si>
  <si>
    <t>2.3.49</t>
  </si>
  <si>
    <t>ИТОГО по подразделу 1.3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</si>
  <si>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1"/>
        <rFont val="Times New Roman"/>
        <family val="1"/>
        <charset val="204"/>
      </rPr>
      <t>*</t>
    </r>
  </si>
  <si>
    <r>
      <t>Сведения об установленных ограничениях (обременениях)</t>
    </r>
    <r>
      <rPr>
        <vertAlign val="superscript"/>
        <sz val="11"/>
        <rFont val="Times New Roman"/>
        <family val="1"/>
        <charset val="204"/>
      </rPr>
      <t>**</t>
    </r>
  </si>
  <si>
    <t>*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</si>
  <si>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** С указанием наименования вида ограничений (обременении), основания и даты их возникновения и прекращения;</t>
  </si>
  <si>
    <t>32:20:0350601:7         13.09.2004</t>
  </si>
  <si>
    <t>Брянская область, Почепский район,д. Заречье,  ул. Набережная, 6</t>
  </si>
  <si>
    <t>32:20:0340102:320        11.08.2006</t>
  </si>
  <si>
    <t>32:20:0340102:59    08.09.2005</t>
  </si>
  <si>
    <t>32:20:0350601:9    13.09.2004</t>
  </si>
  <si>
    <t>32:20:0350201:2      16.09.2004</t>
  </si>
  <si>
    <t>32:20:0350101:35     14.09.2004</t>
  </si>
  <si>
    <t>32:20:0340103:47        08.09.2005</t>
  </si>
  <si>
    <t>32:20:0350601:10    13.09.2004</t>
  </si>
  <si>
    <t>32:20:0340102:21       08.09.2005</t>
  </si>
  <si>
    <t>32:20:0351201:578   16.01.2025</t>
  </si>
  <si>
    <t>32:20:0340103:383     23.01.2008</t>
  </si>
  <si>
    <t>32:20:0351401:53     15.09.2004</t>
  </si>
  <si>
    <t>32:20:0350301:274     23.07.2007</t>
  </si>
  <si>
    <t>32:20:0340103:437    23.01.2008</t>
  </si>
  <si>
    <t>32:20:0340102:527     20.03.2008</t>
  </si>
  <si>
    <t>32:20:0340103:378    23.01.2008</t>
  </si>
  <si>
    <t>32:20:0340103:425      23.01.2008</t>
  </si>
  <si>
    <t>32:20:0340103:407     23.01.2008</t>
  </si>
  <si>
    <t>32:20:0340102:90   08.09.2005</t>
  </si>
  <si>
    <t>32:20:0340103:10    08.09.2005</t>
  </si>
  <si>
    <t>32:20:0340103:346    23.01.2008</t>
  </si>
  <si>
    <t>32:20:0340103:387    23.01.2008</t>
  </si>
  <si>
    <t>32:20:0350202:9   16.09.2004</t>
  </si>
  <si>
    <t>32:20:0340103:481    02.06.2009</t>
  </si>
  <si>
    <t>32:20:0340103:368    23.01.2008</t>
  </si>
  <si>
    <t>32:20:0340103:423   23.01.2008</t>
  </si>
  <si>
    <t>32:20:0350901:17     20.07.2005</t>
  </si>
  <si>
    <t>32:20:0350901:16    13.09.2004</t>
  </si>
  <si>
    <t>32:20:0340103:358    23.01.2008</t>
  </si>
  <si>
    <t>32:20:0340102:38    08.09.2005</t>
  </si>
  <si>
    <t>32:20:0340102:518    20.03.2008</t>
  </si>
  <si>
    <t>32:20:0340102:99   08.09.2005</t>
  </si>
  <si>
    <t>32:20:0350701:48    18.04.2014</t>
  </si>
  <si>
    <t>32:20:0340103:443   23.01.2008</t>
  </si>
  <si>
    <t>32:20:0340102:542    04.10.2018</t>
  </si>
  <si>
    <t>32:20:0351601:11   09.09.2004</t>
  </si>
  <si>
    <t>32:20:0350301:7    20.07.2005</t>
  </si>
  <si>
    <t>32:20:0340102:61    08.09.2005</t>
  </si>
  <si>
    <t>32:20:0340102:75    08.09.2005</t>
  </si>
  <si>
    <t>32:20:0340102:13    08.09.2005</t>
  </si>
  <si>
    <t>32:20:0340102:14     08.09.2005</t>
  </si>
  <si>
    <t>32:20:0340102:41   08.09.2005</t>
  </si>
  <si>
    <t>32:20:0340102:57       08.09.2005</t>
  </si>
  <si>
    <t>32:20:0340102:106     08.09.2005</t>
  </si>
  <si>
    <t>32:20:0350201:27    16.09.2004</t>
  </si>
  <si>
    <t>32:20:0350201:6     16.09.2004</t>
  </si>
  <si>
    <t>32:20:0340103:433    23.01.2008</t>
  </si>
  <si>
    <t>32:20:0340103:15     08.09.2005</t>
  </si>
  <si>
    <t>32:20:0340103:355     23.01.2008</t>
  </si>
  <si>
    <t xml:space="preserve">32:20:0340102:56     08.09.2005  </t>
  </si>
  <si>
    <t>32:20:0350301:635      12.04.2024</t>
  </si>
  <si>
    <t>32:20:0350701:161      15.04.2024</t>
  </si>
  <si>
    <t>32:20:0351201:569    15.04.2024</t>
  </si>
  <si>
    <t>32:20:0351301:183       11.04.2024</t>
  </si>
  <si>
    <t xml:space="preserve">32:20:0350802:144      15.04.2024    </t>
  </si>
  <si>
    <t>32:20:0351201:379    19.11.2014</t>
  </si>
  <si>
    <t>32:20:0350301:634    01.03.2024</t>
  </si>
  <si>
    <t>Российская Федерация, Брянская область,
муниципальный район Почепский, сельское
поселение Гущинское, деревня Заречье, улица
Набережная, дом 13</t>
  </si>
  <si>
    <t>Российская Федерация, Брянская область,
муниципальный район Почепский, сельское
поселение Гущинское, деревня Вормино</t>
  </si>
  <si>
    <t>32:20:0350601:14-32/082/2023-3               27.12.2023</t>
  </si>
  <si>
    <t>32:20:0340102:22-32/082/2024-1            29.10.2024</t>
  </si>
  <si>
    <t>32:20:0351201:22   07.07.2005</t>
  </si>
  <si>
    <t>Земли населенных пунктов/  Земельные участки (территории) общего пользования</t>
  </si>
  <si>
    <t>Российская Федерация, Брянская область, Почепский муниципальный район, Гущинское сельское поселение, п Первомайский, ул Школьная, земельный участок 1А</t>
  </si>
  <si>
    <t>1321.24</t>
  </si>
  <si>
    <t>№ 32:20:0351201:22-32/082/2025-2
от 17.07.2025</t>
  </si>
  <si>
    <t xml:space="preserve">32:20:0351601:127   27.08.2025   </t>
  </si>
  <si>
    <t>Российская Федерация, Брянская область, муниципальный район Почепский, сельское поселение Гущинское, поселок Дубровка</t>
  </si>
  <si>
    <t>Земли населенных пунктов/ предоставление коммунальных услуг</t>
  </si>
  <si>
    <t>3204.36</t>
  </si>
  <si>
    <t xml:space="preserve">32:20:0351801:133   27.08.2025   </t>
  </si>
  <si>
    <t>Российская Федерация, Брянская область, муниципальный район Почепский, сельское поселение Гущинское, деревня Копылы</t>
  </si>
  <si>
    <t>3738.42</t>
  </si>
  <si>
    <t xml:space="preserve"> 16.09.2025</t>
  </si>
  <si>
    <t xml:space="preserve">32:20:0340103:701   27.08.2025   </t>
  </si>
  <si>
    <t>Российская Федерация, Брянская область, муниципальный район Почепский, сельское поселение Гущинское, село Дымово</t>
  </si>
  <si>
    <t>4539.51</t>
  </si>
  <si>
    <t xml:space="preserve">32:20:0351101:130        27.08.2025   </t>
  </si>
  <si>
    <t>Российская Федерация, Брянская область, муниципальный район Почепский, сельское поселение Гущинское, деревня Ветошки</t>
  </si>
  <si>
    <t xml:space="preserve"> 17.09.2025</t>
  </si>
  <si>
    <t xml:space="preserve">32:20:0350901:137 27.08.2025  </t>
  </si>
  <si>
    <t>Российская Федерация, Брянская область, муниципальный район Почепский, сельское поселение Гущинское, поселок Дунайский</t>
  </si>
  <si>
    <t>4272.48</t>
  </si>
  <si>
    <t xml:space="preserve">32:20:0350501:135  27.08.2025  </t>
  </si>
  <si>
    <t>Российская Федерация, Брянская область, муниципальный район Почепский, сельское поселение Гущинское, деревня Сибеки</t>
  </si>
  <si>
    <t>32:20:0350201:158  27.08.2025</t>
  </si>
  <si>
    <t>Российская Федерация, Брянская область, муниципальный район Почепский, сельское поселение Гущинское, село Демьяново</t>
  </si>
  <si>
    <t xml:space="preserve"> 12.09.2025</t>
  </si>
  <si>
    <t>32:20:0350602:119  27.08.2025</t>
  </si>
  <si>
    <t>Российская Федерация, Брянская область, муниципальный район Почепский, сельское поселение Гущинское, деревня Заречье</t>
  </si>
  <si>
    <t>32:20:0340102:662 24.12.2024</t>
  </si>
  <si>
    <t>Российская Федерация, Брянская область, муниципальный район Почепский, сельское поселение Гущинское, юго-западнее д. Вормино</t>
  </si>
  <si>
    <t>689152.32</t>
  </si>
  <si>
    <t xml:space="preserve">32:20:0340103:694  24.12.2024  </t>
  </si>
  <si>
    <t>Российская Федерация, Брянская область, муниципальный район Почепский, сельское поселение Гущинское, южнее п. Дубровка</t>
  </si>
  <si>
    <t>904066.80</t>
  </si>
  <si>
    <t>32:20:0351801:132 09.11.2021</t>
  </si>
  <si>
    <t>Российская Федерация, Брянская область, Почепский муниципальный район, Гущинское сельское поселение, д. Копылы</t>
  </si>
  <si>
    <t>Земли населенных пунктов/ ритуальная деятельность</t>
  </si>
  <si>
    <t>604612.20</t>
  </si>
  <si>
    <t>32:20:0351301:182 15.11.2021</t>
  </si>
  <si>
    <t>Российская Федерация, Брянская область, Почепский муниципальный район, Гущинское сельское поселение, д Сотниково</t>
  </si>
  <si>
    <t>850821.72</t>
  </si>
  <si>
    <t>32:20:0351201:569-32/082/2025-2
17.07.2025</t>
  </si>
  <si>
    <t>Муниципальное образование "Гущинское сельское поселение Почепского муниципального района</t>
  </si>
  <si>
    <t>32:20:0351301:183-32/082/2025-2
17.07.2025</t>
  </si>
  <si>
    <t>Муниципальное образование "Гущинское сельское поселение Почепского муниципального района
Брянской области"</t>
  </si>
  <si>
    <t>32:20:0350802:144-32/082/2025-2
17.07.2025</t>
  </si>
  <si>
    <t>32:20:0350701:161-32/082/2025-2
17.07.2025</t>
  </si>
  <si>
    <t>32:20:0350301:635-32/082/2025-2
17.07.2025</t>
  </si>
  <si>
    <t>32:20:0351201:578-32/082/2025-2
17.07.2025</t>
  </si>
  <si>
    <t>1.1.55</t>
  </si>
  <si>
    <t>Номер государственной  регистрации в ЕГРН 32:20:0340102:113-32/082/20123-2   от 01.09.2023</t>
  </si>
  <si>
    <t>1.1.56</t>
  </si>
  <si>
    <t>32:20:0340102:113  08.09.2005</t>
  </si>
  <si>
    <t>32:20:0340102:22    08.09.2005</t>
  </si>
  <si>
    <t>32:20:0350601:14   13.09.2004</t>
  </si>
  <si>
    <t>1.1.57</t>
  </si>
  <si>
    <t>1.1.58</t>
  </si>
  <si>
    <t>1.1.59</t>
  </si>
  <si>
    <t>1.1.60</t>
  </si>
  <si>
    <t>Постановление администрации Почепского райлна Брянской области от 02.09.2025г. №613</t>
  </si>
  <si>
    <t>Постановление администрации Почепского райлна Брянской области от 02.09.2025г. №615</t>
  </si>
  <si>
    <t>1.1.61</t>
  </si>
  <si>
    <t>Постановление администрации Почепского райлна Брянской области от 02.09.2025г. №616</t>
  </si>
  <si>
    <t>1.1.62</t>
  </si>
  <si>
    <t>Постановление администрации Почепского райлна Брянской области от 02.09.2025г. №618</t>
  </si>
  <si>
    <t>1.1.63</t>
  </si>
  <si>
    <t>Постановление администрации Почепского райлна Брянской области от 02.09.2025г. №617</t>
  </si>
  <si>
    <t>1.1.64</t>
  </si>
  <si>
    <t>Постановление администрации Почепского райлна Брянской области от 02.09.2025г. №619</t>
  </si>
  <si>
    <t>Постановление администрации Почепского райлна Брянской области от 02.09.2025г. №614</t>
  </si>
  <si>
    <t>1.1.65</t>
  </si>
  <si>
    <t>1.1.66</t>
  </si>
  <si>
    <t>1.1.67</t>
  </si>
  <si>
    <t>Постановление администрации Почепского райлна Брянской области от 02.09.2025г. №620</t>
  </si>
  <si>
    <t>Постановление администрации Почепского райлна Брянской области от 02.09.2025г. №634</t>
  </si>
  <si>
    <t>1.1.68</t>
  </si>
  <si>
    <t>Постановление администрации Почепского райлна Брянской области от 02.09.2025г. №623</t>
  </si>
  <si>
    <t>1.1.69</t>
  </si>
  <si>
    <t>1.1.70</t>
  </si>
  <si>
    <t>Постановление администрации Почепского райлна Брянской области от 02.09.2025г. №622</t>
  </si>
  <si>
    <t>1.1.71</t>
  </si>
  <si>
    <t>сооружения дорожного транспорта</t>
  </si>
  <si>
    <t>32:20:0000000:865     18.11.2014</t>
  </si>
  <si>
    <t>32:20:0351201:437   11.03.2019</t>
  </si>
  <si>
    <t>32:20:0351201:438      14.03.2019</t>
  </si>
  <si>
    <t>32:20:0351201:439      14.03.2019</t>
  </si>
  <si>
    <t>32:20:0000000:2006      03.10.2023</t>
  </si>
  <si>
    <t>32:20:0350301:628    03.10.2023</t>
  </si>
  <si>
    <t>32:20:0350301:629     03.10.2023</t>
  </si>
  <si>
    <t>32:20:0350301:630   04.10.2023</t>
  </si>
  <si>
    <t>32:20:0350301:631      04.10.2023</t>
  </si>
  <si>
    <t>32:20:0000000:2034    14.12.2023</t>
  </si>
  <si>
    <t>32:20:0000000:2212   06.12.2024</t>
  </si>
  <si>
    <t>32:20:0000000:2213      06.12.2024</t>
  </si>
  <si>
    <t>32:20:0000000:2214      06.12.2024</t>
  </si>
  <si>
    <t>32:20:0000000:2215     06.12.2024</t>
  </si>
  <si>
    <t>0 0 168</t>
  </si>
  <si>
    <t>32:20:0351801:132-32/082/2025-2
26.09.2025 1</t>
  </si>
  <si>
    <t>№32:20:0351101:130-32/082/2025-2
26.09.2025</t>
  </si>
  <si>
    <t>Муниципальное образование «Гущинское сельское поселение Почепского муниципального района
Брянской области»</t>
  </si>
  <si>
    <t xml:space="preserve">
№32:20:0350901:137-32/082/2025-2
26.09.2025</t>
  </si>
  <si>
    <t>32:20:0350602:119-32/082/2025-2
26.09.2025</t>
  </si>
  <si>
    <t>32:20:0340103:701-32/082/2025-2
26.09.2025</t>
  </si>
  <si>
    <t>32:20:0340102:662-32/082/2025-2
26.09.2025</t>
  </si>
  <si>
    <t>32:20:0351301:182-32/082/2025-2
26.09.2025</t>
  </si>
  <si>
    <t>32:20:0351601:127-32/082/2025-2
26.09.2025</t>
  </si>
  <si>
    <t>32:20:0350201:158-32/082/2025-2
26.09.2025</t>
  </si>
  <si>
    <t>32:20:0340103:694-32/082/2025-2
26.09.2025</t>
  </si>
  <si>
    <t>32:20:0351801:133-32/082/2025-2
26.09.2025</t>
  </si>
  <si>
    <t>32:20:0350501:135-32/082/2025-2
26.09.2025</t>
  </si>
  <si>
    <t>944.6 кв.м.</t>
  </si>
  <si>
    <t>Постановление администрации Почепского райлна Брянской области от 02.09.2025г. №621</t>
  </si>
  <si>
    <t>Муниципальное образование "Гущинское сельское поселение Почепского муниципального района Брянской области" в лице Администрации Гущинского сельского поселения, организационно-правовоая форма - муниципальное учреждение, ИНН 32520017523, ОГРН 1053249541421, КПП 325201001, ОКТМО 15644428, адрес: Брянская обл., Почепский р-н, п.Первомайский, ул. Молодежная д 4</t>
  </si>
  <si>
    <t>32:20:0340102:542-32/082/2025-1
от 27.06.2025</t>
  </si>
  <si>
    <t>1.1.1-1.1.71, 1.2.2.-1.2.3, 1.3.1-1.3.14 на праве собственности принадлежат Муниципальному образованию "Гущинское сельское поселение Почепского муниципального района Брянской области"</t>
  </si>
  <si>
    <t>безвозмездное пользование</t>
  </si>
  <si>
    <t>ВСЕГО ПО РАЗДЕЛУ 1.  ДВИЖИМОЕ ИМУЩЕСТВО</t>
  </si>
  <si>
    <t>2.3.50</t>
  </si>
  <si>
    <t xml:space="preserve">Бензопила CHAMPION </t>
  </si>
  <si>
    <t>Гущинская сельская администрация</t>
  </si>
  <si>
    <t xml:space="preserve">РМБУК «Районный межпоселенческий Дом культуры», ИНН 3252000156, КПП 322401001
ОГРН 1033212001052
</t>
  </si>
  <si>
    <t>1.2.1 - на праве постоянного бессрочного пользования принадлежат Администрации Гущинского сельского поселения.,                                                           2.3.42-2.3.49 - на праве безвозмездного пользования РМБУК «Районный межпоселенческий Дом 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</si>
</sst>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2" fontId="3" fillId="4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14" fontId="10" fillId="3" borderId="1" xfId="0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wrapText="1"/>
    </xf>
    <xf numFmtId="2" fontId="10" fillId="3" borderId="1" xfId="0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2" fontId="10" fillId="3" borderId="1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 vertical="top" wrapText="1"/>
    </xf>
    <xf numFmtId="14" fontId="10" fillId="3" borderId="2" xfId="0" applyNumberFormat="1" applyFont="1" applyFill="1" applyBorder="1" applyAlignment="1">
      <alignment vertical="top" wrapText="1"/>
    </xf>
    <xf numFmtId="2" fontId="10" fillId="3" borderId="2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14" fontId="1" fillId="0" borderId="3" xfId="0" applyNumberFormat="1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23" fillId="0" borderId="0" xfId="0" applyFont="1"/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0" fillId="0" borderId="1" xfId="0" applyBorder="1"/>
    <xf numFmtId="0" fontId="26" fillId="0" borderId="1" xfId="0" applyFont="1" applyBorder="1" applyAlignment="1">
      <alignment vertical="top"/>
    </xf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0" fontId="13" fillId="5" borderId="1" xfId="0" applyFont="1" applyFill="1" applyBorder="1"/>
    <xf numFmtId="2" fontId="13" fillId="5" borderId="1" xfId="0" applyNumberFormat="1" applyFont="1" applyFill="1" applyBorder="1"/>
    <xf numFmtId="0" fontId="22" fillId="3" borderId="3" xfId="0" applyFont="1" applyFill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14" fontId="9" fillId="5" borderId="1" xfId="0" applyNumberFormat="1" applyFont="1" applyFill="1" applyBorder="1" applyAlignment="1">
      <alignment vertical="top" wrapText="1"/>
    </xf>
    <xf numFmtId="0" fontId="9" fillId="5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vertical="top" wrapText="1"/>
    </xf>
    <xf numFmtId="49" fontId="26" fillId="0" borderId="1" xfId="0" applyNumberFormat="1" applyFont="1" applyBorder="1" applyAlignment="1">
      <alignment vertical="top"/>
    </xf>
    <xf numFmtId="49" fontId="0" fillId="0" borderId="1" xfId="0" applyNumberForma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25" fillId="5" borderId="1" xfId="0" applyNumberFormat="1" applyFont="1" applyFill="1" applyBorder="1"/>
    <xf numFmtId="0" fontId="13" fillId="0" borderId="0" xfId="0" applyFont="1"/>
    <xf numFmtId="0" fontId="13" fillId="0" borderId="0" xfId="0" applyFont="1" applyAlignment="1"/>
    <xf numFmtId="0" fontId="27" fillId="5" borderId="3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wrapText="1"/>
    </xf>
    <xf numFmtId="0" fontId="22" fillId="5" borderId="1" xfId="0" applyFont="1" applyFill="1" applyBorder="1" applyAlignment="1">
      <alignment vertical="top" wrapText="1"/>
    </xf>
    <xf numFmtId="0" fontId="28" fillId="3" borderId="1" xfId="0" applyFont="1" applyFill="1" applyBorder="1" applyAlignment="1">
      <alignment vertical="top" wrapText="1"/>
    </xf>
    <xf numFmtId="0" fontId="2" fillId="3" borderId="0" xfId="0" applyFont="1" applyFill="1" applyAlignment="1">
      <alignment wrapText="1"/>
    </xf>
    <xf numFmtId="0" fontId="22" fillId="3" borderId="3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14" fontId="10" fillId="3" borderId="1" xfId="0" applyNumberFormat="1" applyFont="1" applyFill="1" applyBorder="1" applyAlignment="1">
      <alignment horizontal="left" vertical="top" wrapText="1"/>
    </xf>
    <xf numFmtId="0" fontId="20" fillId="3" borderId="0" xfId="0" applyFont="1" applyFill="1" applyAlignment="1">
      <alignment wrapText="1"/>
    </xf>
    <xf numFmtId="0" fontId="10" fillId="3" borderId="1" xfId="0" applyFont="1" applyFill="1" applyBorder="1" applyAlignment="1">
      <alignment vertical="top" wrapText="1" shrinkToFit="1"/>
    </xf>
    <xf numFmtId="0" fontId="9" fillId="5" borderId="1" xfId="0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/>
    <xf numFmtId="0" fontId="26" fillId="0" borderId="0" xfId="0" applyFont="1"/>
    <xf numFmtId="0" fontId="26" fillId="0" borderId="1" xfId="0" applyFont="1" applyBorder="1" applyAlignment="1"/>
    <xf numFmtId="14" fontId="10" fillId="3" borderId="1" xfId="0" applyNumberFormat="1" applyFont="1" applyFill="1" applyBorder="1" applyAlignment="1">
      <alignment horizontal="right" vertical="top" wrapText="1"/>
    </xf>
    <xf numFmtId="2" fontId="9" fillId="3" borderId="1" xfId="0" applyNumberFormat="1" applyFont="1" applyFill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22" fillId="3" borderId="4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20" fillId="0" borderId="8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2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87"/>
  <sheetViews>
    <sheetView zoomScaleNormal="100" workbookViewId="0">
      <pane ySplit="1" topLeftCell="A2" activePane="bottomLeft" state="frozen"/>
      <selection activeCell="H1" sqref="H1"/>
      <selection pane="bottomLeft" activeCell="V40" sqref="V40"/>
    </sheetView>
  </sheetViews>
  <sheetFormatPr defaultRowHeight="12" x14ac:dyDescent="0.2"/>
  <cols>
    <col min="1" max="1" width="4" style="2" customWidth="1"/>
    <col min="2" max="2" width="7.42578125" style="2" customWidth="1"/>
    <col min="3" max="3" width="9.42578125" style="2" customWidth="1"/>
    <col min="4" max="4" width="12.7109375" style="2" customWidth="1"/>
    <col min="5" max="5" width="19.7109375" style="2" customWidth="1"/>
    <col min="6" max="6" width="11.7109375" style="2" customWidth="1"/>
    <col min="7" max="7" width="15.42578125" style="2" customWidth="1"/>
    <col min="8" max="8" width="11.85546875" style="2" customWidth="1"/>
    <col min="9" max="9" width="10.28515625" style="2" customWidth="1"/>
    <col min="10" max="10" width="11" style="2" customWidth="1"/>
    <col min="11" max="11" width="7.5703125" style="2" customWidth="1"/>
    <col min="12" max="13" width="11" style="2" customWidth="1"/>
    <col min="14" max="14" width="11.5703125" style="2" customWidth="1"/>
    <col min="15" max="15" width="7.7109375" style="2" customWidth="1"/>
    <col min="16" max="16" width="18" style="4" customWidth="1"/>
    <col min="17" max="17" width="20.28515625" style="2" customWidth="1"/>
    <col min="18" max="21" width="14.28515625" style="2" customWidth="1"/>
    <col min="22" max="22" width="10.5703125" style="2" customWidth="1"/>
    <col min="23" max="16384" width="9.140625" style="2"/>
  </cols>
  <sheetData>
    <row r="1" spans="1:22" ht="47.25" customHeight="1" x14ac:dyDescent="0.2">
      <c r="A1" s="119" t="s">
        <v>282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</row>
    <row r="2" spans="1:22" ht="18" customHeight="1" x14ac:dyDescent="0.2">
      <c r="A2" s="116" t="s">
        <v>116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8"/>
    </row>
    <row r="3" spans="1:22" ht="16.5" customHeight="1" x14ac:dyDescent="0.2">
      <c r="A3" s="116" t="s">
        <v>234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8"/>
    </row>
    <row r="4" spans="1:22" ht="15" customHeight="1" x14ac:dyDescent="0.2">
      <c r="A4" s="113" t="s">
        <v>0</v>
      </c>
      <c r="B4" s="113" t="s">
        <v>233</v>
      </c>
      <c r="C4" s="113" t="s">
        <v>235</v>
      </c>
      <c r="D4" s="113" t="s">
        <v>119</v>
      </c>
      <c r="E4" s="115" t="s">
        <v>283</v>
      </c>
      <c r="F4" s="115"/>
      <c r="G4" s="113" t="s">
        <v>238</v>
      </c>
      <c r="H4" s="113" t="s">
        <v>239</v>
      </c>
      <c r="I4" s="113" t="s">
        <v>236</v>
      </c>
      <c r="J4" s="115" t="s">
        <v>184</v>
      </c>
      <c r="K4" s="115"/>
      <c r="L4" s="113" t="s">
        <v>4</v>
      </c>
      <c r="M4" s="113" t="s">
        <v>117</v>
      </c>
      <c r="N4" s="120" t="s">
        <v>5</v>
      </c>
      <c r="O4" s="121"/>
      <c r="P4" s="113" t="s">
        <v>8</v>
      </c>
      <c r="Q4" s="113" t="s">
        <v>118</v>
      </c>
      <c r="R4" s="113" t="s">
        <v>9</v>
      </c>
      <c r="S4" s="113" t="s">
        <v>240</v>
      </c>
      <c r="T4" s="113" t="s">
        <v>241</v>
      </c>
      <c r="U4" s="113" t="s">
        <v>242</v>
      </c>
      <c r="V4" s="111" t="s">
        <v>243</v>
      </c>
    </row>
    <row r="5" spans="1:22" ht="171.75" customHeight="1" x14ac:dyDescent="0.2">
      <c r="A5" s="114"/>
      <c r="B5" s="114"/>
      <c r="C5" s="114"/>
      <c r="D5" s="114"/>
      <c r="E5" s="76" t="s">
        <v>284</v>
      </c>
      <c r="F5" s="96" t="s">
        <v>285</v>
      </c>
      <c r="G5" s="114"/>
      <c r="H5" s="114"/>
      <c r="I5" s="114"/>
      <c r="J5" s="96" t="s">
        <v>185</v>
      </c>
      <c r="K5" s="96" t="s">
        <v>186</v>
      </c>
      <c r="L5" s="114"/>
      <c r="M5" s="114"/>
      <c r="N5" s="97" t="s">
        <v>6</v>
      </c>
      <c r="O5" s="97" t="s">
        <v>7</v>
      </c>
      <c r="P5" s="114"/>
      <c r="Q5" s="114"/>
      <c r="R5" s="114"/>
      <c r="S5" s="114"/>
      <c r="T5" s="114"/>
      <c r="U5" s="114"/>
      <c r="V5" s="112"/>
    </row>
    <row r="6" spans="1:22" x14ac:dyDescent="0.2">
      <c r="A6" s="101">
        <v>1</v>
      </c>
      <c r="B6" s="101">
        <v>2</v>
      </c>
      <c r="C6" s="101">
        <v>3</v>
      </c>
      <c r="D6" s="101">
        <v>4</v>
      </c>
      <c r="E6" s="101">
        <v>5</v>
      </c>
      <c r="F6" s="101"/>
      <c r="G6" s="101">
        <v>6</v>
      </c>
      <c r="H6" s="101">
        <v>7</v>
      </c>
      <c r="I6" s="101">
        <v>8</v>
      </c>
      <c r="J6" s="101">
        <v>9</v>
      </c>
      <c r="K6" s="101">
        <v>10</v>
      </c>
      <c r="L6" s="101">
        <v>11</v>
      </c>
      <c r="M6" s="101">
        <v>12</v>
      </c>
      <c r="N6" s="101">
        <v>13</v>
      </c>
      <c r="O6" s="101">
        <v>14</v>
      </c>
      <c r="P6" s="101">
        <v>15</v>
      </c>
      <c r="Q6" s="101">
        <v>16</v>
      </c>
      <c r="R6" s="101">
        <v>17</v>
      </c>
      <c r="S6" s="101">
        <v>18</v>
      </c>
      <c r="T6" s="101">
        <v>19</v>
      </c>
      <c r="U6" s="101">
        <v>20</v>
      </c>
      <c r="V6" s="101">
        <v>21</v>
      </c>
    </row>
    <row r="7" spans="1:22" ht="94.5" customHeight="1" x14ac:dyDescent="0.2">
      <c r="A7" s="24">
        <v>1</v>
      </c>
      <c r="B7" s="83" t="s">
        <v>287</v>
      </c>
      <c r="C7" s="32" t="s">
        <v>26</v>
      </c>
      <c r="D7" s="24" t="s">
        <v>142</v>
      </c>
      <c r="E7" s="32" t="s">
        <v>53</v>
      </c>
      <c r="F7" s="32">
        <v>15644428186</v>
      </c>
      <c r="G7" s="32" t="s">
        <v>414</v>
      </c>
      <c r="H7" s="32">
        <v>10855000010</v>
      </c>
      <c r="I7" s="33">
        <v>5000</v>
      </c>
      <c r="J7" s="35">
        <v>10705</v>
      </c>
      <c r="K7" s="31">
        <v>0</v>
      </c>
      <c r="L7" s="35">
        <v>16200</v>
      </c>
      <c r="M7" s="35" t="s">
        <v>141</v>
      </c>
      <c r="N7" s="34">
        <v>40903</v>
      </c>
      <c r="O7" s="32"/>
      <c r="P7" s="24" t="s">
        <v>180</v>
      </c>
      <c r="Q7" s="32" t="s">
        <v>37</v>
      </c>
      <c r="R7" s="32" t="s">
        <v>15</v>
      </c>
      <c r="S7" s="32"/>
      <c r="T7" s="32"/>
      <c r="U7" s="32"/>
      <c r="V7" s="32" t="s">
        <v>280</v>
      </c>
    </row>
    <row r="8" spans="1:22" ht="98.25" customHeight="1" x14ac:dyDescent="0.2">
      <c r="A8" s="24">
        <v>2</v>
      </c>
      <c r="B8" s="83" t="s">
        <v>288</v>
      </c>
      <c r="C8" s="24" t="s">
        <v>26</v>
      </c>
      <c r="D8" s="24" t="s">
        <v>142</v>
      </c>
      <c r="E8" s="24" t="s">
        <v>50</v>
      </c>
      <c r="F8" s="24">
        <v>15644428111</v>
      </c>
      <c r="G8" s="24" t="s">
        <v>415</v>
      </c>
      <c r="H8" s="24">
        <v>10855000003</v>
      </c>
      <c r="I8" s="41">
        <v>4400</v>
      </c>
      <c r="J8" s="31">
        <v>9420.4</v>
      </c>
      <c r="K8" s="31">
        <v>0</v>
      </c>
      <c r="L8" s="31">
        <v>14256</v>
      </c>
      <c r="M8" s="35" t="s">
        <v>141</v>
      </c>
      <c r="N8" s="27">
        <v>41765</v>
      </c>
      <c r="O8" s="24"/>
      <c r="P8" s="24" t="s">
        <v>181</v>
      </c>
      <c r="Q8" s="24" t="s">
        <v>30</v>
      </c>
      <c r="R8" s="24" t="s">
        <v>15</v>
      </c>
      <c r="S8" s="24"/>
      <c r="T8" s="24"/>
      <c r="U8" s="24"/>
      <c r="V8" s="32" t="s">
        <v>280</v>
      </c>
    </row>
    <row r="9" spans="1:22" ht="57.75" customHeight="1" x14ac:dyDescent="0.2">
      <c r="A9" s="24">
        <v>3</v>
      </c>
      <c r="B9" s="83" t="s">
        <v>289</v>
      </c>
      <c r="C9" s="24" t="s">
        <v>26</v>
      </c>
      <c r="D9" s="24" t="s">
        <v>143</v>
      </c>
      <c r="E9" s="24" t="s">
        <v>413</v>
      </c>
      <c r="F9" s="24">
        <v>15644428151</v>
      </c>
      <c r="G9" s="24" t="s">
        <v>412</v>
      </c>
      <c r="H9" s="24">
        <v>10855000001</v>
      </c>
      <c r="I9" s="41">
        <v>4100</v>
      </c>
      <c r="J9" s="31">
        <v>365679</v>
      </c>
      <c r="K9" s="31">
        <v>0</v>
      </c>
      <c r="L9" s="31">
        <v>405859</v>
      </c>
      <c r="M9" s="35" t="s">
        <v>141</v>
      </c>
      <c r="N9" s="27">
        <v>41852</v>
      </c>
      <c r="O9" s="24"/>
      <c r="P9" s="24" t="s">
        <v>181</v>
      </c>
      <c r="Q9" s="24" t="s">
        <v>28</v>
      </c>
      <c r="R9" s="24" t="s">
        <v>15</v>
      </c>
      <c r="S9" s="24"/>
      <c r="T9" s="24"/>
      <c r="U9" s="24"/>
      <c r="V9" s="32" t="s">
        <v>280</v>
      </c>
    </row>
    <row r="10" spans="1:22" ht="57.75" customHeight="1" x14ac:dyDescent="0.2">
      <c r="A10" s="24">
        <v>4</v>
      </c>
      <c r="B10" s="83" t="s">
        <v>290</v>
      </c>
      <c r="C10" s="24" t="s">
        <v>26</v>
      </c>
      <c r="D10" s="24" t="s">
        <v>142</v>
      </c>
      <c r="E10" s="24" t="s">
        <v>49</v>
      </c>
      <c r="F10" s="24">
        <v>15644428151</v>
      </c>
      <c r="G10" s="24" t="s">
        <v>416</v>
      </c>
      <c r="H10" s="24">
        <v>10855000002</v>
      </c>
      <c r="I10" s="41">
        <v>5900</v>
      </c>
      <c r="J10" s="31">
        <v>526221</v>
      </c>
      <c r="K10" s="31">
        <v>0</v>
      </c>
      <c r="L10" s="31">
        <v>584041</v>
      </c>
      <c r="M10" s="35" t="s">
        <v>141</v>
      </c>
      <c r="N10" s="27">
        <v>41852</v>
      </c>
      <c r="O10" s="24"/>
      <c r="P10" s="24" t="s">
        <v>181</v>
      </c>
      <c r="Q10" s="24" t="s">
        <v>29</v>
      </c>
      <c r="R10" s="24" t="s">
        <v>15</v>
      </c>
      <c r="S10" s="24"/>
      <c r="T10" s="24"/>
      <c r="U10" s="24"/>
      <c r="V10" s="32" t="s">
        <v>280</v>
      </c>
    </row>
    <row r="11" spans="1:22" ht="103.5" customHeight="1" x14ac:dyDescent="0.2">
      <c r="A11" s="24">
        <v>5</v>
      </c>
      <c r="B11" s="83" t="s">
        <v>291</v>
      </c>
      <c r="C11" s="24" t="s">
        <v>26</v>
      </c>
      <c r="D11" s="24" t="s">
        <v>143</v>
      </c>
      <c r="E11" s="24" t="s">
        <v>87</v>
      </c>
      <c r="F11" s="24">
        <v>15644428126</v>
      </c>
      <c r="G11" s="24" t="s">
        <v>417</v>
      </c>
      <c r="H11" s="24">
        <v>182</v>
      </c>
      <c r="I11" s="41">
        <v>5000</v>
      </c>
      <c r="J11" s="31">
        <v>442300</v>
      </c>
      <c r="K11" s="31">
        <v>0</v>
      </c>
      <c r="L11" s="31">
        <v>478550</v>
      </c>
      <c r="M11" s="35" t="s">
        <v>141</v>
      </c>
      <c r="N11" s="27">
        <v>41913</v>
      </c>
      <c r="O11" s="24"/>
      <c r="P11" s="24" t="s">
        <v>183</v>
      </c>
      <c r="Q11" s="24" t="s">
        <v>27</v>
      </c>
      <c r="R11" s="24" t="s">
        <v>15</v>
      </c>
      <c r="S11" s="24"/>
      <c r="T11" s="24"/>
      <c r="U11" s="24"/>
      <c r="V11" s="32" t="s">
        <v>280</v>
      </c>
    </row>
    <row r="12" spans="1:22" ht="57.75" customHeight="1" x14ac:dyDescent="0.2">
      <c r="A12" s="24">
        <v>6</v>
      </c>
      <c r="B12" s="83" t="s">
        <v>292</v>
      </c>
      <c r="C12" s="24" t="s">
        <v>26</v>
      </c>
      <c r="D12" s="24" t="s">
        <v>143</v>
      </c>
      <c r="E12" s="24" t="s">
        <v>82</v>
      </c>
      <c r="F12" s="24">
        <v>15644428161</v>
      </c>
      <c r="G12" s="24" t="s">
        <v>418</v>
      </c>
      <c r="H12" s="24">
        <v>10855000037</v>
      </c>
      <c r="I12" s="41">
        <v>4200</v>
      </c>
      <c r="J12" s="31">
        <v>524046</v>
      </c>
      <c r="K12" s="31">
        <v>0</v>
      </c>
      <c r="L12" s="31">
        <v>398160</v>
      </c>
      <c r="M12" s="35" t="s">
        <v>141</v>
      </c>
      <c r="N12" s="27">
        <v>41935</v>
      </c>
      <c r="O12" s="24"/>
      <c r="P12" s="24" t="s">
        <v>182</v>
      </c>
      <c r="Q12" s="24" t="s">
        <v>83</v>
      </c>
      <c r="R12" s="24" t="s">
        <v>15</v>
      </c>
      <c r="S12" s="24"/>
      <c r="T12" s="24"/>
      <c r="U12" s="24"/>
      <c r="V12" s="32" t="s">
        <v>280</v>
      </c>
    </row>
    <row r="13" spans="1:22" ht="57.75" customHeight="1" x14ac:dyDescent="0.2">
      <c r="A13" s="24">
        <v>7</v>
      </c>
      <c r="B13" s="83" t="s">
        <v>293</v>
      </c>
      <c r="C13" s="24" t="s">
        <v>26</v>
      </c>
      <c r="D13" s="24" t="s">
        <v>142</v>
      </c>
      <c r="E13" s="24" t="s">
        <v>58</v>
      </c>
      <c r="F13" s="24">
        <v>15644428166</v>
      </c>
      <c r="G13" s="24" t="s">
        <v>419</v>
      </c>
      <c r="H13" s="24">
        <v>10855000018</v>
      </c>
      <c r="I13" s="41">
        <v>6000</v>
      </c>
      <c r="J13" s="31">
        <v>12846</v>
      </c>
      <c r="K13" s="31">
        <v>0</v>
      </c>
      <c r="L13" s="31">
        <v>19440</v>
      </c>
      <c r="M13" s="35" t="s">
        <v>141</v>
      </c>
      <c r="N13" s="27">
        <v>41944</v>
      </c>
      <c r="O13" s="24"/>
      <c r="P13" s="24" t="s">
        <v>180</v>
      </c>
      <c r="Q13" s="24" t="s">
        <v>45</v>
      </c>
      <c r="R13" s="24" t="s">
        <v>15</v>
      </c>
      <c r="S13" s="24"/>
      <c r="T13" s="24"/>
      <c r="U13" s="24"/>
      <c r="V13" s="32" t="s">
        <v>280</v>
      </c>
    </row>
    <row r="14" spans="1:22" ht="57.75" customHeight="1" x14ac:dyDescent="0.2">
      <c r="A14" s="24">
        <v>8</v>
      </c>
      <c r="B14" s="83" t="s">
        <v>294</v>
      </c>
      <c r="C14" s="24" t="s">
        <v>26</v>
      </c>
      <c r="D14" s="24" t="s">
        <v>142</v>
      </c>
      <c r="E14" s="24" t="s">
        <v>95</v>
      </c>
      <c r="F14" s="24">
        <v>15644428151</v>
      </c>
      <c r="G14" s="24" t="s">
        <v>420</v>
      </c>
      <c r="H14" s="24">
        <v>10855000043</v>
      </c>
      <c r="I14" s="41">
        <v>5000</v>
      </c>
      <c r="J14" s="31">
        <v>645000</v>
      </c>
      <c r="K14" s="31">
        <v>0</v>
      </c>
      <c r="L14" s="31">
        <v>494950</v>
      </c>
      <c r="M14" s="35" t="s">
        <v>141</v>
      </c>
      <c r="N14" s="27">
        <v>41967</v>
      </c>
      <c r="O14" s="24"/>
      <c r="P14" s="24" t="s">
        <v>182</v>
      </c>
      <c r="Q14" s="24" t="s">
        <v>96</v>
      </c>
      <c r="R14" s="24" t="s">
        <v>15</v>
      </c>
      <c r="S14" s="24"/>
      <c r="T14" s="24"/>
      <c r="U14" s="24"/>
      <c r="V14" s="32" t="s">
        <v>280</v>
      </c>
    </row>
    <row r="15" spans="1:22" ht="57.75" customHeight="1" x14ac:dyDescent="0.2">
      <c r="A15" s="24">
        <v>9</v>
      </c>
      <c r="B15" s="83" t="s">
        <v>295</v>
      </c>
      <c r="C15" s="24" t="s">
        <v>26</v>
      </c>
      <c r="D15" s="24" t="s">
        <v>142</v>
      </c>
      <c r="E15" s="24" t="s">
        <v>50</v>
      </c>
      <c r="F15" s="24">
        <v>15644428111</v>
      </c>
      <c r="G15" s="24" t="s">
        <v>421</v>
      </c>
      <c r="H15" s="24">
        <v>10855000014</v>
      </c>
      <c r="I15" s="41">
        <v>2500</v>
      </c>
      <c r="J15" s="31">
        <v>5352.5</v>
      </c>
      <c r="K15" s="31">
        <v>0</v>
      </c>
      <c r="L15" s="31">
        <v>8100</v>
      </c>
      <c r="M15" s="35" t="s">
        <v>141</v>
      </c>
      <c r="N15" s="27">
        <v>42062</v>
      </c>
      <c r="O15" s="24"/>
      <c r="P15" s="24" t="s">
        <v>180</v>
      </c>
      <c r="Q15" s="24" t="s">
        <v>41</v>
      </c>
      <c r="R15" s="24" t="s">
        <v>15</v>
      </c>
      <c r="S15" s="24"/>
      <c r="T15" s="24"/>
      <c r="U15" s="24"/>
      <c r="V15" s="32" t="s">
        <v>280</v>
      </c>
    </row>
    <row r="16" spans="1:22" ht="57.75" customHeight="1" x14ac:dyDescent="0.2">
      <c r="A16" s="24">
        <v>10</v>
      </c>
      <c r="B16" s="83" t="s">
        <v>296</v>
      </c>
      <c r="C16" s="24" t="s">
        <v>26</v>
      </c>
      <c r="D16" s="24" t="s">
        <v>142</v>
      </c>
      <c r="E16" s="24" t="s">
        <v>51</v>
      </c>
      <c r="F16" s="24">
        <v>15644428101</v>
      </c>
      <c r="G16" s="24" t="s">
        <v>423</v>
      </c>
      <c r="H16" s="24">
        <v>1085500007</v>
      </c>
      <c r="I16" s="41">
        <v>3300</v>
      </c>
      <c r="J16" s="31">
        <v>10494</v>
      </c>
      <c r="K16" s="31">
        <v>0</v>
      </c>
      <c r="L16" s="31">
        <v>10692</v>
      </c>
      <c r="M16" s="35" t="s">
        <v>141</v>
      </c>
      <c r="N16" s="27">
        <v>42202</v>
      </c>
      <c r="O16" s="24"/>
      <c r="P16" s="24" t="s">
        <v>180</v>
      </c>
      <c r="Q16" s="24" t="s">
        <v>34</v>
      </c>
      <c r="R16" s="24" t="s">
        <v>15</v>
      </c>
      <c r="S16" s="24"/>
      <c r="T16" s="24"/>
      <c r="U16" s="24"/>
      <c r="V16" s="32" t="s">
        <v>280</v>
      </c>
    </row>
    <row r="17" spans="1:22" ht="57.75" customHeight="1" x14ac:dyDescent="0.2">
      <c r="A17" s="24">
        <v>11</v>
      </c>
      <c r="B17" s="83" t="s">
        <v>297</v>
      </c>
      <c r="C17" s="24" t="s">
        <v>26</v>
      </c>
      <c r="D17" s="24" t="s">
        <v>143</v>
      </c>
      <c r="E17" s="24" t="s">
        <v>102</v>
      </c>
      <c r="F17" s="24">
        <v>15644428126</v>
      </c>
      <c r="G17" s="24" t="s">
        <v>424</v>
      </c>
      <c r="H17" s="24">
        <v>10855000047</v>
      </c>
      <c r="I17" s="41">
        <v>2000</v>
      </c>
      <c r="J17" s="31">
        <v>258000</v>
      </c>
      <c r="K17" s="31">
        <v>0</v>
      </c>
      <c r="L17" s="31">
        <v>197980</v>
      </c>
      <c r="M17" s="35" t="s">
        <v>141</v>
      </c>
      <c r="N17" s="27">
        <v>42209</v>
      </c>
      <c r="O17" s="24"/>
      <c r="P17" s="24" t="s">
        <v>182</v>
      </c>
      <c r="Q17" s="24" t="s">
        <v>103</v>
      </c>
      <c r="R17" s="24" t="s">
        <v>15</v>
      </c>
      <c r="S17" s="24"/>
      <c r="T17" s="24"/>
      <c r="U17" s="24"/>
      <c r="V17" s="32" t="s">
        <v>280</v>
      </c>
    </row>
    <row r="18" spans="1:22" ht="57.75" customHeight="1" x14ac:dyDescent="0.2">
      <c r="A18" s="24">
        <v>12</v>
      </c>
      <c r="B18" s="83" t="s">
        <v>298</v>
      </c>
      <c r="C18" s="24" t="s">
        <v>26</v>
      </c>
      <c r="D18" s="24" t="s">
        <v>143</v>
      </c>
      <c r="E18" s="24" t="s">
        <v>91</v>
      </c>
      <c r="F18" s="24">
        <v>15644428166</v>
      </c>
      <c r="G18" s="24" t="s">
        <v>425</v>
      </c>
      <c r="H18" s="24">
        <v>10855000041</v>
      </c>
      <c r="I18" s="41">
        <v>3700</v>
      </c>
      <c r="J18" s="31">
        <v>617012</v>
      </c>
      <c r="K18" s="31">
        <v>0</v>
      </c>
      <c r="L18" s="31">
        <v>411978</v>
      </c>
      <c r="M18" s="35" t="s">
        <v>141</v>
      </c>
      <c r="N18" s="27">
        <v>42381</v>
      </c>
      <c r="O18" s="24"/>
      <c r="P18" s="24" t="s">
        <v>182</v>
      </c>
      <c r="Q18" s="24" t="s">
        <v>92</v>
      </c>
      <c r="R18" s="24" t="s">
        <v>15</v>
      </c>
      <c r="S18" s="24"/>
      <c r="T18" s="24"/>
      <c r="U18" s="24"/>
      <c r="V18" s="32" t="s">
        <v>280</v>
      </c>
    </row>
    <row r="19" spans="1:22" ht="57.75" customHeight="1" x14ac:dyDescent="0.2">
      <c r="A19" s="24">
        <v>13</v>
      </c>
      <c r="B19" s="83" t="s">
        <v>299</v>
      </c>
      <c r="C19" s="24" t="s">
        <v>26</v>
      </c>
      <c r="D19" s="24" t="s">
        <v>142</v>
      </c>
      <c r="E19" s="24" t="s">
        <v>51</v>
      </c>
      <c r="F19" s="24">
        <v>15644428101</v>
      </c>
      <c r="G19" s="24" t="s">
        <v>426</v>
      </c>
      <c r="H19" s="24">
        <v>10855000011</v>
      </c>
      <c r="I19" s="41">
        <v>2500</v>
      </c>
      <c r="J19" s="31">
        <v>5352.5</v>
      </c>
      <c r="K19" s="31">
        <v>0</v>
      </c>
      <c r="L19" s="31">
        <v>8100</v>
      </c>
      <c r="M19" s="35" t="s">
        <v>141</v>
      </c>
      <c r="N19" s="27">
        <v>42611</v>
      </c>
      <c r="O19" s="24"/>
      <c r="P19" s="24" t="s">
        <v>180</v>
      </c>
      <c r="Q19" s="24" t="s">
        <v>38</v>
      </c>
      <c r="R19" s="24" t="s">
        <v>15</v>
      </c>
      <c r="S19" s="24"/>
      <c r="T19" s="24"/>
      <c r="U19" s="24"/>
      <c r="V19" s="32" t="s">
        <v>280</v>
      </c>
    </row>
    <row r="20" spans="1:22" ht="57.75" customHeight="1" x14ac:dyDescent="0.2">
      <c r="A20" s="24">
        <v>14</v>
      </c>
      <c r="B20" s="83" t="s">
        <v>300</v>
      </c>
      <c r="C20" s="24" t="s">
        <v>26</v>
      </c>
      <c r="D20" s="24" t="s">
        <v>142</v>
      </c>
      <c r="E20" s="24" t="s">
        <v>52</v>
      </c>
      <c r="F20" s="24">
        <v>15644428111</v>
      </c>
      <c r="G20" s="24" t="s">
        <v>427</v>
      </c>
      <c r="H20" s="24">
        <v>10855000006</v>
      </c>
      <c r="I20" s="41">
        <v>3000</v>
      </c>
      <c r="J20" s="31">
        <v>6423</v>
      </c>
      <c r="K20" s="31">
        <v>0</v>
      </c>
      <c r="L20" s="31">
        <v>9720</v>
      </c>
      <c r="M20" s="35" t="s">
        <v>141</v>
      </c>
      <c r="N20" s="27">
        <v>42636</v>
      </c>
      <c r="O20" s="24"/>
      <c r="P20" s="24" t="s">
        <v>180</v>
      </c>
      <c r="Q20" s="24" t="s">
        <v>33</v>
      </c>
      <c r="R20" s="24" t="s">
        <v>15</v>
      </c>
      <c r="S20" s="24"/>
      <c r="T20" s="24"/>
      <c r="U20" s="24"/>
      <c r="V20" s="32" t="s">
        <v>280</v>
      </c>
    </row>
    <row r="21" spans="1:22" ht="57.75" customHeight="1" x14ac:dyDescent="0.2">
      <c r="A21" s="24">
        <v>15</v>
      </c>
      <c r="B21" s="83" t="s">
        <v>301</v>
      </c>
      <c r="C21" s="24" t="s">
        <v>26</v>
      </c>
      <c r="D21" s="24" t="s">
        <v>142</v>
      </c>
      <c r="E21" s="24" t="s">
        <v>51</v>
      </c>
      <c r="F21" s="24">
        <v>15644428101</v>
      </c>
      <c r="G21" s="24" t="s">
        <v>428</v>
      </c>
      <c r="H21" s="24">
        <v>10855000005</v>
      </c>
      <c r="I21" s="41">
        <v>5000</v>
      </c>
      <c r="J21" s="31">
        <v>10705</v>
      </c>
      <c r="K21" s="31">
        <v>0</v>
      </c>
      <c r="L21" s="31">
        <v>16200</v>
      </c>
      <c r="M21" s="35" t="s">
        <v>141</v>
      </c>
      <c r="N21" s="27">
        <v>42641</v>
      </c>
      <c r="O21" s="24"/>
      <c r="P21" s="24" t="s">
        <v>180</v>
      </c>
      <c r="Q21" s="24" t="s">
        <v>32</v>
      </c>
      <c r="R21" s="24" t="s">
        <v>15</v>
      </c>
      <c r="S21" s="24"/>
      <c r="T21" s="24"/>
      <c r="U21" s="24"/>
      <c r="V21" s="32" t="s">
        <v>280</v>
      </c>
    </row>
    <row r="22" spans="1:22" ht="57.75" customHeight="1" x14ac:dyDescent="0.2">
      <c r="A22" s="24">
        <v>16</v>
      </c>
      <c r="B22" s="83" t="s">
        <v>302</v>
      </c>
      <c r="C22" s="24" t="s">
        <v>26</v>
      </c>
      <c r="D22" s="24" t="s">
        <v>142</v>
      </c>
      <c r="E22" s="24" t="s">
        <v>17</v>
      </c>
      <c r="F22" s="24">
        <v>15644428101</v>
      </c>
      <c r="G22" s="24" t="s">
        <v>429</v>
      </c>
      <c r="H22" s="24">
        <v>1085500004</v>
      </c>
      <c r="I22" s="41">
        <v>3000</v>
      </c>
      <c r="J22" s="31">
        <v>6423</v>
      </c>
      <c r="K22" s="31">
        <v>0</v>
      </c>
      <c r="L22" s="31">
        <v>9720</v>
      </c>
      <c r="M22" s="35" t="s">
        <v>141</v>
      </c>
      <c r="N22" s="27">
        <v>42641</v>
      </c>
      <c r="O22" s="24"/>
      <c r="P22" s="24" t="s">
        <v>180</v>
      </c>
      <c r="Q22" s="24" t="s">
        <v>31</v>
      </c>
      <c r="R22" s="24" t="s">
        <v>15</v>
      </c>
      <c r="S22" s="24"/>
      <c r="T22" s="24"/>
      <c r="U22" s="24"/>
      <c r="V22" s="32" t="s">
        <v>280</v>
      </c>
    </row>
    <row r="23" spans="1:22" ht="57.75" customHeight="1" x14ac:dyDescent="0.2">
      <c r="A23" s="24">
        <v>17</v>
      </c>
      <c r="B23" s="83" t="s">
        <v>303</v>
      </c>
      <c r="C23" s="24" t="s">
        <v>26</v>
      </c>
      <c r="D23" s="24" t="s">
        <v>142</v>
      </c>
      <c r="E23" s="24" t="s">
        <v>54</v>
      </c>
      <c r="F23" s="24">
        <v>15644428101</v>
      </c>
      <c r="G23" s="24" t="s">
        <v>430</v>
      </c>
      <c r="H23" s="24">
        <v>10855000012</v>
      </c>
      <c r="I23" s="41">
        <v>9000</v>
      </c>
      <c r="J23" s="31">
        <v>19269</v>
      </c>
      <c r="K23" s="31">
        <v>0</v>
      </c>
      <c r="L23" s="31">
        <v>29160</v>
      </c>
      <c r="M23" s="35" t="s">
        <v>141</v>
      </c>
      <c r="N23" s="27">
        <v>42662</v>
      </c>
      <c r="O23" s="24"/>
      <c r="P23" s="24" t="s">
        <v>180</v>
      </c>
      <c r="Q23" s="24" t="s">
        <v>39</v>
      </c>
      <c r="R23" s="24" t="s">
        <v>15</v>
      </c>
      <c r="S23" s="24"/>
      <c r="T23" s="24"/>
      <c r="U23" s="24"/>
      <c r="V23" s="32" t="s">
        <v>280</v>
      </c>
    </row>
    <row r="24" spans="1:22" ht="57.75" customHeight="1" x14ac:dyDescent="0.2">
      <c r="A24" s="24">
        <v>18</v>
      </c>
      <c r="B24" s="83" t="s">
        <v>304</v>
      </c>
      <c r="C24" s="24" t="s">
        <v>26</v>
      </c>
      <c r="D24" s="24" t="s">
        <v>142</v>
      </c>
      <c r="E24" s="24" t="s">
        <v>55</v>
      </c>
      <c r="F24" s="24">
        <v>15644428186</v>
      </c>
      <c r="G24" s="24" t="s">
        <v>431</v>
      </c>
      <c r="H24" s="24">
        <v>10855000015</v>
      </c>
      <c r="I24" s="41">
        <v>1800</v>
      </c>
      <c r="J24" s="31">
        <v>3853.8</v>
      </c>
      <c r="K24" s="31">
        <v>0</v>
      </c>
      <c r="L24" s="31">
        <v>5832</v>
      </c>
      <c r="M24" s="35" t="s">
        <v>141</v>
      </c>
      <c r="N24" s="27">
        <v>42682</v>
      </c>
      <c r="O24" s="24"/>
      <c r="P24" s="24" t="s">
        <v>180</v>
      </c>
      <c r="Q24" s="24" t="s">
        <v>42</v>
      </c>
      <c r="R24" s="24" t="s">
        <v>15</v>
      </c>
      <c r="S24" s="24"/>
      <c r="T24" s="24"/>
      <c r="U24" s="24"/>
      <c r="V24" s="32" t="s">
        <v>280</v>
      </c>
    </row>
    <row r="25" spans="1:22" ht="57.75" customHeight="1" x14ac:dyDescent="0.2">
      <c r="A25" s="24">
        <v>19</v>
      </c>
      <c r="B25" s="83" t="s">
        <v>305</v>
      </c>
      <c r="C25" s="24" t="s">
        <v>26</v>
      </c>
      <c r="D25" s="24" t="s">
        <v>142</v>
      </c>
      <c r="E25" s="24" t="s">
        <v>56</v>
      </c>
      <c r="F25" s="24">
        <v>15644428181</v>
      </c>
      <c r="G25" s="24" t="s">
        <v>432</v>
      </c>
      <c r="H25" s="24">
        <v>10855000016</v>
      </c>
      <c r="I25" s="41">
        <v>5000</v>
      </c>
      <c r="J25" s="31">
        <v>10705</v>
      </c>
      <c r="K25" s="31">
        <v>0</v>
      </c>
      <c r="L25" s="31">
        <v>16200</v>
      </c>
      <c r="M25" s="35" t="s">
        <v>141</v>
      </c>
      <c r="N25" s="27">
        <v>42698</v>
      </c>
      <c r="O25" s="24"/>
      <c r="P25" s="24" t="s">
        <v>180</v>
      </c>
      <c r="Q25" s="24" t="s">
        <v>43</v>
      </c>
      <c r="R25" s="24" t="s">
        <v>15</v>
      </c>
      <c r="S25" s="24"/>
      <c r="T25" s="24"/>
      <c r="U25" s="24"/>
      <c r="V25" s="32" t="s">
        <v>280</v>
      </c>
    </row>
    <row r="26" spans="1:22" ht="57.75" customHeight="1" x14ac:dyDescent="0.2">
      <c r="A26" s="24">
        <v>20</v>
      </c>
      <c r="B26" s="83" t="s">
        <v>306</v>
      </c>
      <c r="C26" s="24" t="s">
        <v>26</v>
      </c>
      <c r="D26" s="24" t="s">
        <v>142</v>
      </c>
      <c r="E26" s="24" t="s">
        <v>51</v>
      </c>
      <c r="F26" s="24">
        <v>15644428101</v>
      </c>
      <c r="G26" s="24" t="s">
        <v>433</v>
      </c>
      <c r="H26" s="24">
        <v>10855000021</v>
      </c>
      <c r="I26" s="41">
        <v>5000</v>
      </c>
      <c r="J26" s="31">
        <v>10705</v>
      </c>
      <c r="K26" s="31">
        <v>0</v>
      </c>
      <c r="L26" s="31">
        <v>16200</v>
      </c>
      <c r="M26" s="35" t="s">
        <v>141</v>
      </c>
      <c r="N26" s="27">
        <v>42702</v>
      </c>
      <c r="O26" s="24"/>
      <c r="P26" s="24" t="s">
        <v>180</v>
      </c>
      <c r="Q26" s="24" t="s">
        <v>48</v>
      </c>
      <c r="R26" s="24" t="s">
        <v>15</v>
      </c>
      <c r="S26" s="24"/>
      <c r="T26" s="24"/>
      <c r="U26" s="24"/>
      <c r="V26" s="32" t="s">
        <v>280</v>
      </c>
    </row>
    <row r="27" spans="1:22" ht="57.75" customHeight="1" x14ac:dyDescent="0.2">
      <c r="A27" s="24">
        <v>21</v>
      </c>
      <c r="B27" s="83" t="s">
        <v>307</v>
      </c>
      <c r="C27" s="32" t="s">
        <v>26</v>
      </c>
      <c r="D27" s="24" t="s">
        <v>142</v>
      </c>
      <c r="E27" s="32" t="s">
        <v>51</v>
      </c>
      <c r="F27" s="24">
        <v>15644428101</v>
      </c>
      <c r="G27" s="32" t="s">
        <v>434</v>
      </c>
      <c r="H27" s="32">
        <v>10855000008</v>
      </c>
      <c r="I27" s="33">
        <v>5000</v>
      </c>
      <c r="J27" s="35">
        <v>10705</v>
      </c>
      <c r="K27" s="31">
        <v>0</v>
      </c>
      <c r="L27" s="35">
        <v>16200</v>
      </c>
      <c r="M27" s="35" t="s">
        <v>141</v>
      </c>
      <c r="N27" s="34">
        <v>42705</v>
      </c>
      <c r="O27" s="32"/>
      <c r="P27" s="24" t="s">
        <v>180</v>
      </c>
      <c r="Q27" s="32" t="s">
        <v>35</v>
      </c>
      <c r="R27" s="32" t="s">
        <v>15</v>
      </c>
      <c r="S27" s="32"/>
      <c r="T27" s="32"/>
      <c r="U27" s="32"/>
      <c r="V27" s="32" t="s">
        <v>280</v>
      </c>
    </row>
    <row r="28" spans="1:22" ht="57.75" customHeight="1" x14ac:dyDescent="0.2">
      <c r="A28" s="24">
        <v>22</v>
      </c>
      <c r="B28" s="83" t="s">
        <v>308</v>
      </c>
      <c r="C28" s="24" t="s">
        <v>26</v>
      </c>
      <c r="D28" s="24" t="s">
        <v>143</v>
      </c>
      <c r="E28" s="24" t="s">
        <v>89</v>
      </c>
      <c r="F28" s="24">
        <v>15644428126</v>
      </c>
      <c r="G28" s="24" t="s">
        <v>435</v>
      </c>
      <c r="H28" s="24">
        <v>10855000040</v>
      </c>
      <c r="I28" s="41">
        <v>5000</v>
      </c>
      <c r="J28" s="31">
        <v>626400</v>
      </c>
      <c r="K28" s="31">
        <v>0</v>
      </c>
      <c r="L28" s="31">
        <v>478550</v>
      </c>
      <c r="M28" s="35" t="s">
        <v>141</v>
      </c>
      <c r="N28" s="27">
        <v>42711</v>
      </c>
      <c r="O28" s="24"/>
      <c r="P28" s="24" t="s">
        <v>182</v>
      </c>
      <c r="Q28" s="24" t="s">
        <v>90</v>
      </c>
      <c r="R28" s="24" t="s">
        <v>15</v>
      </c>
      <c r="S28" s="24"/>
      <c r="T28" s="24"/>
      <c r="U28" s="24"/>
      <c r="V28" s="32" t="s">
        <v>280</v>
      </c>
    </row>
    <row r="29" spans="1:22" ht="57.75" customHeight="1" x14ac:dyDescent="0.2">
      <c r="A29" s="24">
        <v>23</v>
      </c>
      <c r="B29" s="83" t="s">
        <v>309</v>
      </c>
      <c r="C29" s="24" t="s">
        <v>26</v>
      </c>
      <c r="D29" s="24" t="s">
        <v>142</v>
      </c>
      <c r="E29" s="24" t="s">
        <v>81</v>
      </c>
      <c r="F29" s="24">
        <v>15644428101</v>
      </c>
      <c r="G29" s="24" t="s">
        <v>436</v>
      </c>
      <c r="H29" s="24">
        <v>10855000036</v>
      </c>
      <c r="I29" s="41">
        <v>4952</v>
      </c>
      <c r="J29" s="31">
        <v>16242.56</v>
      </c>
      <c r="K29" s="31">
        <v>0</v>
      </c>
      <c r="L29" s="31">
        <v>16044.48</v>
      </c>
      <c r="M29" s="35" t="s">
        <v>141</v>
      </c>
      <c r="N29" s="27">
        <v>42731</v>
      </c>
      <c r="O29" s="24"/>
      <c r="P29" s="24" t="s">
        <v>182</v>
      </c>
      <c r="Q29" s="24" t="s">
        <v>80</v>
      </c>
      <c r="R29" s="24" t="s">
        <v>15</v>
      </c>
      <c r="S29" s="24"/>
      <c r="T29" s="24"/>
      <c r="U29" s="24"/>
      <c r="V29" s="32" t="s">
        <v>280</v>
      </c>
    </row>
    <row r="30" spans="1:22" ht="57.75" customHeight="1" x14ac:dyDescent="0.2">
      <c r="A30" s="24">
        <v>24</v>
      </c>
      <c r="B30" s="83" t="s">
        <v>310</v>
      </c>
      <c r="C30" s="24" t="s">
        <v>26</v>
      </c>
      <c r="D30" s="24" t="s">
        <v>142</v>
      </c>
      <c r="E30" s="24" t="s">
        <v>51</v>
      </c>
      <c r="F30" s="24">
        <v>15644428101</v>
      </c>
      <c r="G30" s="24" t="s">
        <v>437</v>
      </c>
      <c r="H30" s="24">
        <v>10855000009</v>
      </c>
      <c r="I30" s="41">
        <v>4000</v>
      </c>
      <c r="J30" s="31">
        <v>8564</v>
      </c>
      <c r="K30" s="31">
        <v>0</v>
      </c>
      <c r="L30" s="31">
        <v>12960</v>
      </c>
      <c r="M30" s="35" t="s">
        <v>141</v>
      </c>
      <c r="N30" s="27">
        <v>42762</v>
      </c>
      <c r="O30" s="24"/>
      <c r="P30" s="24" t="s">
        <v>180</v>
      </c>
      <c r="Q30" s="24" t="s">
        <v>36</v>
      </c>
      <c r="R30" s="24" t="s">
        <v>15</v>
      </c>
      <c r="S30" s="24"/>
      <c r="T30" s="24"/>
      <c r="U30" s="24"/>
      <c r="V30" s="32" t="s">
        <v>280</v>
      </c>
    </row>
    <row r="31" spans="1:22" ht="57.75" customHeight="1" x14ac:dyDescent="0.2">
      <c r="A31" s="24">
        <v>25</v>
      </c>
      <c r="B31" s="83" t="s">
        <v>311</v>
      </c>
      <c r="C31" s="24" t="s">
        <v>26</v>
      </c>
      <c r="D31" s="24" t="s">
        <v>142</v>
      </c>
      <c r="E31" s="24" t="s">
        <v>51</v>
      </c>
      <c r="F31" s="24">
        <v>15644428101</v>
      </c>
      <c r="G31" s="24" t="s">
        <v>438</v>
      </c>
      <c r="H31" s="24">
        <v>10855000019</v>
      </c>
      <c r="I31" s="41">
        <v>1400</v>
      </c>
      <c r="J31" s="31">
        <v>2997.4</v>
      </c>
      <c r="K31" s="31">
        <v>0</v>
      </c>
      <c r="L31" s="31">
        <v>4536</v>
      </c>
      <c r="M31" s="35" t="s">
        <v>141</v>
      </c>
      <c r="N31" s="27">
        <v>42762</v>
      </c>
      <c r="O31" s="24"/>
      <c r="P31" s="24" t="s">
        <v>180</v>
      </c>
      <c r="Q31" s="24" t="s">
        <v>46</v>
      </c>
      <c r="R31" s="24" t="s">
        <v>15</v>
      </c>
      <c r="S31" s="24"/>
      <c r="T31" s="24"/>
      <c r="U31" s="24"/>
      <c r="V31" s="32" t="s">
        <v>280</v>
      </c>
    </row>
    <row r="32" spans="1:22" ht="57.75" customHeight="1" x14ac:dyDescent="0.2">
      <c r="A32" s="24">
        <v>26</v>
      </c>
      <c r="B32" s="83" t="s">
        <v>312</v>
      </c>
      <c r="C32" s="24" t="s">
        <v>26</v>
      </c>
      <c r="D32" s="24" t="s">
        <v>143</v>
      </c>
      <c r="E32" s="24" t="s">
        <v>101</v>
      </c>
      <c r="F32" s="24">
        <v>15644428136</v>
      </c>
      <c r="G32" s="24" t="s">
        <v>439</v>
      </c>
      <c r="H32" s="24">
        <v>10855000046</v>
      </c>
      <c r="I32" s="41">
        <v>3900</v>
      </c>
      <c r="J32" s="31">
        <v>503061</v>
      </c>
      <c r="K32" s="31">
        <v>0</v>
      </c>
      <c r="L32" s="31">
        <v>386061</v>
      </c>
      <c r="M32" s="35" t="s">
        <v>141</v>
      </c>
      <c r="N32" s="27">
        <v>42956</v>
      </c>
      <c r="O32" s="24"/>
      <c r="P32" s="24" t="s">
        <v>182</v>
      </c>
      <c r="Q32" s="24" t="s">
        <v>99</v>
      </c>
      <c r="R32" s="24" t="s">
        <v>15</v>
      </c>
      <c r="S32" s="24"/>
      <c r="T32" s="24"/>
      <c r="U32" s="24"/>
      <c r="V32" s="32" t="s">
        <v>280</v>
      </c>
    </row>
    <row r="33" spans="1:22" ht="57.75" customHeight="1" x14ac:dyDescent="0.2">
      <c r="A33" s="24">
        <v>27</v>
      </c>
      <c r="B33" s="83" t="s">
        <v>313</v>
      </c>
      <c r="C33" s="24" t="s">
        <v>26</v>
      </c>
      <c r="D33" s="24" t="s">
        <v>143</v>
      </c>
      <c r="E33" s="24" t="s">
        <v>100</v>
      </c>
      <c r="F33" s="24">
        <v>15644428136</v>
      </c>
      <c r="G33" s="24" t="s">
        <v>440</v>
      </c>
      <c r="H33" s="24">
        <v>10855000045</v>
      </c>
      <c r="I33" s="41">
        <v>3500</v>
      </c>
      <c r="J33" s="31">
        <v>451465</v>
      </c>
      <c r="K33" s="31">
        <v>0</v>
      </c>
      <c r="L33" s="31">
        <v>346465</v>
      </c>
      <c r="M33" s="35" t="s">
        <v>141</v>
      </c>
      <c r="N33" s="27">
        <v>42991</v>
      </c>
      <c r="O33" s="24"/>
      <c r="P33" s="24" t="s">
        <v>182</v>
      </c>
      <c r="Q33" s="24" t="s">
        <v>98</v>
      </c>
      <c r="R33" s="24" t="s">
        <v>15</v>
      </c>
      <c r="S33" s="24"/>
      <c r="T33" s="24"/>
      <c r="U33" s="24"/>
      <c r="V33" s="32" t="s">
        <v>280</v>
      </c>
    </row>
    <row r="34" spans="1:22" ht="57.75" customHeight="1" x14ac:dyDescent="0.2">
      <c r="A34" s="24">
        <v>28</v>
      </c>
      <c r="B34" s="83" t="s">
        <v>314</v>
      </c>
      <c r="C34" s="24" t="s">
        <v>26</v>
      </c>
      <c r="D34" s="24" t="s">
        <v>142</v>
      </c>
      <c r="E34" s="24" t="s">
        <v>51</v>
      </c>
      <c r="F34" s="24">
        <v>15644428101</v>
      </c>
      <c r="G34" s="24" t="s">
        <v>441</v>
      </c>
      <c r="H34" s="24">
        <v>10855000013</v>
      </c>
      <c r="I34" s="41">
        <v>4500</v>
      </c>
      <c r="J34" s="31">
        <v>9634.5</v>
      </c>
      <c r="K34" s="31">
        <v>0</v>
      </c>
      <c r="L34" s="31">
        <v>14580</v>
      </c>
      <c r="M34" s="35" t="s">
        <v>141</v>
      </c>
      <c r="N34" s="27">
        <v>42993</v>
      </c>
      <c r="O34" s="24"/>
      <c r="P34" s="24" t="s">
        <v>180</v>
      </c>
      <c r="Q34" s="24" t="s">
        <v>40</v>
      </c>
      <c r="R34" s="24" t="s">
        <v>15</v>
      </c>
      <c r="S34" s="24"/>
      <c r="T34" s="24"/>
      <c r="U34" s="24"/>
      <c r="V34" s="32" t="s">
        <v>280</v>
      </c>
    </row>
    <row r="35" spans="1:22" ht="57.75" customHeight="1" x14ac:dyDescent="0.2">
      <c r="A35" s="24">
        <v>29</v>
      </c>
      <c r="B35" s="83" t="s">
        <v>315</v>
      </c>
      <c r="C35" s="24" t="s">
        <v>26</v>
      </c>
      <c r="D35" s="24" t="s">
        <v>142</v>
      </c>
      <c r="E35" s="24" t="s">
        <v>50</v>
      </c>
      <c r="F35" s="24">
        <v>15644428111</v>
      </c>
      <c r="G35" s="24" t="s">
        <v>442</v>
      </c>
      <c r="H35" s="24">
        <v>10855000010</v>
      </c>
      <c r="I35" s="41">
        <v>5000</v>
      </c>
      <c r="J35" s="31">
        <v>10705</v>
      </c>
      <c r="K35" s="31">
        <v>0</v>
      </c>
      <c r="L35" s="31">
        <v>16200</v>
      </c>
      <c r="M35" s="35" t="s">
        <v>141</v>
      </c>
      <c r="N35" s="27">
        <v>43074</v>
      </c>
      <c r="O35" s="24"/>
      <c r="P35" s="24" t="s">
        <v>180</v>
      </c>
      <c r="Q35" s="24" t="s">
        <v>47</v>
      </c>
      <c r="R35" s="24" t="s">
        <v>15</v>
      </c>
      <c r="S35" s="24"/>
      <c r="T35" s="24"/>
      <c r="U35" s="24"/>
      <c r="V35" s="32" t="s">
        <v>280</v>
      </c>
    </row>
    <row r="36" spans="1:22" ht="57.75" customHeight="1" x14ac:dyDescent="0.2">
      <c r="A36" s="24">
        <v>30</v>
      </c>
      <c r="B36" s="83" t="s">
        <v>316</v>
      </c>
      <c r="C36" s="24" t="s">
        <v>26</v>
      </c>
      <c r="D36" s="24" t="s">
        <v>142</v>
      </c>
      <c r="E36" s="24" t="s">
        <v>57</v>
      </c>
      <c r="F36" s="24">
        <v>15644428186</v>
      </c>
      <c r="G36" s="24" t="s">
        <v>443</v>
      </c>
      <c r="H36" s="24">
        <v>10855000017</v>
      </c>
      <c r="I36" s="41">
        <v>5000</v>
      </c>
      <c r="J36" s="31">
        <v>10705</v>
      </c>
      <c r="K36" s="31">
        <v>0</v>
      </c>
      <c r="L36" s="31">
        <v>16200</v>
      </c>
      <c r="M36" s="35" t="s">
        <v>141</v>
      </c>
      <c r="N36" s="27">
        <v>43074</v>
      </c>
      <c r="O36" s="24"/>
      <c r="P36" s="24" t="s">
        <v>180</v>
      </c>
      <c r="Q36" s="24" t="s">
        <v>44</v>
      </c>
      <c r="R36" s="24" t="s">
        <v>15</v>
      </c>
      <c r="S36" s="24"/>
      <c r="T36" s="24"/>
      <c r="U36" s="24"/>
      <c r="V36" s="32" t="s">
        <v>280</v>
      </c>
    </row>
    <row r="37" spans="1:22" ht="57.75" customHeight="1" x14ac:dyDescent="0.2">
      <c r="A37" s="24">
        <v>31</v>
      </c>
      <c r="B37" s="83" t="s">
        <v>317</v>
      </c>
      <c r="C37" s="24" t="s">
        <v>26</v>
      </c>
      <c r="D37" s="24" t="s">
        <v>142</v>
      </c>
      <c r="E37" s="24" t="s">
        <v>57</v>
      </c>
      <c r="F37" s="24">
        <v>15644428186</v>
      </c>
      <c r="G37" s="24" t="s">
        <v>444</v>
      </c>
      <c r="H37" s="24">
        <v>10855000031</v>
      </c>
      <c r="I37" s="41">
        <v>4500</v>
      </c>
      <c r="J37" s="31">
        <v>14220</v>
      </c>
      <c r="K37" s="31">
        <v>0</v>
      </c>
      <c r="L37" s="31">
        <v>14580</v>
      </c>
      <c r="M37" s="35" t="s">
        <v>141</v>
      </c>
      <c r="N37" s="27">
        <v>43119</v>
      </c>
      <c r="O37" s="24"/>
      <c r="P37" s="24" t="s">
        <v>182</v>
      </c>
      <c r="Q37" s="24" t="s">
        <v>75</v>
      </c>
      <c r="R37" s="24" t="s">
        <v>15</v>
      </c>
      <c r="S37" s="24"/>
      <c r="T37" s="24"/>
      <c r="U37" s="24"/>
      <c r="V37" s="32" t="s">
        <v>280</v>
      </c>
    </row>
    <row r="38" spans="1:22" ht="57.75" customHeight="1" x14ac:dyDescent="0.2">
      <c r="A38" s="24">
        <v>32</v>
      </c>
      <c r="B38" s="83" t="s">
        <v>318</v>
      </c>
      <c r="C38" s="24" t="s">
        <v>26</v>
      </c>
      <c r="D38" s="24" t="s">
        <v>142</v>
      </c>
      <c r="E38" s="24" t="s">
        <v>50</v>
      </c>
      <c r="F38" s="24">
        <v>15644428111</v>
      </c>
      <c r="G38" s="24" t="s">
        <v>445</v>
      </c>
      <c r="H38" s="24">
        <v>10855000044</v>
      </c>
      <c r="I38" s="41">
        <v>1600</v>
      </c>
      <c r="J38" s="31">
        <v>207360</v>
      </c>
      <c r="K38" s="31">
        <v>0</v>
      </c>
      <c r="L38" s="31">
        <v>160720</v>
      </c>
      <c r="M38" s="35" t="s">
        <v>141</v>
      </c>
      <c r="N38" s="27">
        <v>43138</v>
      </c>
      <c r="O38" s="24"/>
      <c r="P38" s="24" t="s">
        <v>182</v>
      </c>
      <c r="Q38" s="24" t="s">
        <v>97</v>
      </c>
      <c r="R38" s="24" t="s">
        <v>15</v>
      </c>
      <c r="S38" s="24"/>
      <c r="T38" s="24"/>
      <c r="U38" s="24"/>
      <c r="V38" s="32" t="s">
        <v>280</v>
      </c>
    </row>
    <row r="39" spans="1:22" ht="57.75" customHeight="1" x14ac:dyDescent="0.2">
      <c r="A39" s="24">
        <v>33</v>
      </c>
      <c r="B39" s="83" t="s">
        <v>319</v>
      </c>
      <c r="C39" s="24" t="s">
        <v>26</v>
      </c>
      <c r="D39" s="24" t="s">
        <v>142</v>
      </c>
      <c r="E39" s="24" t="s">
        <v>51</v>
      </c>
      <c r="F39" s="24">
        <v>15644428101</v>
      </c>
      <c r="G39" s="24" t="s">
        <v>446</v>
      </c>
      <c r="H39" s="24">
        <v>10855000035</v>
      </c>
      <c r="I39" s="41">
        <v>2500</v>
      </c>
      <c r="J39" s="31">
        <v>7950</v>
      </c>
      <c r="K39" s="31">
        <v>0</v>
      </c>
      <c r="L39" s="31">
        <v>8100</v>
      </c>
      <c r="M39" s="35" t="s">
        <v>141</v>
      </c>
      <c r="N39" s="27">
        <v>43406</v>
      </c>
      <c r="O39" s="24"/>
      <c r="P39" s="24" t="s">
        <v>182</v>
      </c>
      <c r="Q39" s="24" t="s">
        <v>79</v>
      </c>
      <c r="R39" s="24" t="s">
        <v>15</v>
      </c>
      <c r="S39" s="24"/>
      <c r="T39" s="24"/>
      <c r="U39" s="24"/>
      <c r="V39" s="32" t="s">
        <v>280</v>
      </c>
    </row>
    <row r="40" spans="1:22" s="95" customFormat="1" ht="57.75" customHeight="1" x14ac:dyDescent="0.2">
      <c r="A40" s="24">
        <v>34</v>
      </c>
      <c r="B40" s="83" t="s">
        <v>320</v>
      </c>
      <c r="C40" s="24" t="s">
        <v>26</v>
      </c>
      <c r="D40" s="24" t="s">
        <v>120</v>
      </c>
      <c r="E40" s="24" t="s">
        <v>59</v>
      </c>
      <c r="F40" s="24">
        <v>15644428166</v>
      </c>
      <c r="G40" s="24" t="s">
        <v>447</v>
      </c>
      <c r="H40" s="24">
        <v>10855000022</v>
      </c>
      <c r="I40" s="41">
        <v>7625</v>
      </c>
      <c r="J40" s="41">
        <v>16241.25</v>
      </c>
      <c r="K40" s="31">
        <v>0</v>
      </c>
      <c r="L40" s="41">
        <v>1088850</v>
      </c>
      <c r="M40" s="24" t="s">
        <v>141</v>
      </c>
      <c r="N40" s="27">
        <v>43433</v>
      </c>
      <c r="O40" s="24"/>
      <c r="P40" s="24" t="s">
        <v>182</v>
      </c>
      <c r="Q40" s="24" t="s">
        <v>588</v>
      </c>
      <c r="R40" s="24" t="s">
        <v>15</v>
      </c>
      <c r="S40" s="24"/>
      <c r="T40" s="24"/>
      <c r="U40" s="24"/>
      <c r="V40" s="32" t="s">
        <v>280</v>
      </c>
    </row>
    <row r="41" spans="1:22" ht="57.75" customHeight="1" x14ac:dyDescent="0.2">
      <c r="A41" s="24">
        <v>35</v>
      </c>
      <c r="B41" s="83" t="s">
        <v>321</v>
      </c>
      <c r="C41" s="24" t="s">
        <v>26</v>
      </c>
      <c r="D41" s="24" t="s">
        <v>143</v>
      </c>
      <c r="E41" s="24" t="s">
        <v>104</v>
      </c>
      <c r="F41" s="24">
        <v>15644428131</v>
      </c>
      <c r="G41" s="24" t="s">
        <v>448</v>
      </c>
      <c r="H41" s="24">
        <v>10855000048</v>
      </c>
      <c r="I41" s="41">
        <v>4700</v>
      </c>
      <c r="J41" s="31">
        <v>603668</v>
      </c>
      <c r="K41" s="31">
        <v>0</v>
      </c>
      <c r="L41" s="31">
        <v>457451</v>
      </c>
      <c r="M41" s="35" t="s">
        <v>141</v>
      </c>
      <c r="N41" s="27">
        <v>43453</v>
      </c>
      <c r="O41" s="24"/>
      <c r="P41" s="24" t="s">
        <v>182</v>
      </c>
      <c r="Q41" s="24" t="s">
        <v>105</v>
      </c>
      <c r="R41" s="24" t="s">
        <v>15</v>
      </c>
      <c r="S41" s="24"/>
      <c r="T41" s="24"/>
      <c r="U41" s="24"/>
      <c r="V41" s="32" t="s">
        <v>280</v>
      </c>
    </row>
    <row r="42" spans="1:22" ht="57.75" customHeight="1" x14ac:dyDescent="0.2">
      <c r="A42" s="24">
        <v>36</v>
      </c>
      <c r="B42" s="83" t="s">
        <v>322</v>
      </c>
      <c r="C42" s="24" t="s">
        <v>26</v>
      </c>
      <c r="D42" s="24" t="s">
        <v>143</v>
      </c>
      <c r="E42" s="24" t="s">
        <v>93</v>
      </c>
      <c r="F42" s="24">
        <v>15644428166</v>
      </c>
      <c r="G42" s="24" t="s">
        <v>449</v>
      </c>
      <c r="H42" s="24">
        <v>10855000042</v>
      </c>
      <c r="I42" s="41">
        <v>2500</v>
      </c>
      <c r="J42" s="31">
        <v>416900</v>
      </c>
      <c r="K42" s="31">
        <v>0</v>
      </c>
      <c r="L42" s="31">
        <v>245225</v>
      </c>
      <c r="M42" s="35" t="s">
        <v>141</v>
      </c>
      <c r="N42" s="27">
        <v>43585</v>
      </c>
      <c r="O42" s="24"/>
      <c r="P42" s="24" t="s">
        <v>182</v>
      </c>
      <c r="Q42" s="24" t="s">
        <v>94</v>
      </c>
      <c r="R42" s="24" t="s">
        <v>15</v>
      </c>
      <c r="S42" s="24"/>
      <c r="T42" s="24"/>
      <c r="U42" s="24"/>
      <c r="V42" s="32" t="s">
        <v>280</v>
      </c>
    </row>
    <row r="43" spans="1:22" ht="57.75" customHeight="1" x14ac:dyDescent="0.2">
      <c r="A43" s="24">
        <v>37</v>
      </c>
      <c r="B43" s="83" t="s">
        <v>323</v>
      </c>
      <c r="C43" s="24" t="s">
        <v>26</v>
      </c>
      <c r="D43" s="24" t="s">
        <v>142</v>
      </c>
      <c r="E43" s="24" t="s">
        <v>50</v>
      </c>
      <c r="F43" s="24">
        <v>15644428111</v>
      </c>
      <c r="G43" s="24" t="s">
        <v>450</v>
      </c>
      <c r="H43" s="24">
        <v>10855000029</v>
      </c>
      <c r="I43" s="41">
        <v>2500</v>
      </c>
      <c r="J43" s="31">
        <v>7800</v>
      </c>
      <c r="K43" s="31">
        <v>0</v>
      </c>
      <c r="L43" s="31">
        <v>8100</v>
      </c>
      <c r="M43" s="35" t="s">
        <v>141</v>
      </c>
      <c r="N43" s="27">
        <v>43690</v>
      </c>
      <c r="O43" s="24"/>
      <c r="P43" s="24" t="s">
        <v>182</v>
      </c>
      <c r="Q43" s="24" t="s">
        <v>73</v>
      </c>
      <c r="R43" s="24" t="s">
        <v>15</v>
      </c>
      <c r="S43" s="24"/>
      <c r="T43" s="24"/>
      <c r="U43" s="24"/>
      <c r="V43" s="32" t="s">
        <v>280</v>
      </c>
    </row>
    <row r="44" spans="1:22" ht="57.75" customHeight="1" x14ac:dyDescent="0.2">
      <c r="A44" s="24">
        <v>38</v>
      </c>
      <c r="B44" s="83" t="s">
        <v>324</v>
      </c>
      <c r="C44" s="24" t="s">
        <v>26</v>
      </c>
      <c r="D44" s="24" t="s">
        <v>142</v>
      </c>
      <c r="E44" s="24" t="s">
        <v>50</v>
      </c>
      <c r="F44" s="24">
        <v>15644428111</v>
      </c>
      <c r="G44" s="24" t="s">
        <v>451</v>
      </c>
      <c r="H44" s="24">
        <v>10855000030</v>
      </c>
      <c r="I44" s="41">
        <v>3900</v>
      </c>
      <c r="J44" s="31">
        <v>12168</v>
      </c>
      <c r="K44" s="31">
        <v>0</v>
      </c>
      <c r="L44" s="31">
        <v>12636</v>
      </c>
      <c r="M44" s="35" t="s">
        <v>141</v>
      </c>
      <c r="N44" s="27">
        <v>43690</v>
      </c>
      <c r="O44" s="24"/>
      <c r="P44" s="24" t="s">
        <v>182</v>
      </c>
      <c r="Q44" s="24" t="s">
        <v>74</v>
      </c>
      <c r="R44" s="24" t="s">
        <v>15</v>
      </c>
      <c r="S44" s="24"/>
      <c r="T44" s="24"/>
      <c r="U44" s="24"/>
      <c r="V44" s="32" t="s">
        <v>280</v>
      </c>
    </row>
    <row r="45" spans="1:22" ht="57.75" customHeight="1" x14ac:dyDescent="0.2">
      <c r="A45" s="24">
        <v>39</v>
      </c>
      <c r="B45" s="83" t="s">
        <v>325</v>
      </c>
      <c r="C45" s="24" t="s">
        <v>26</v>
      </c>
      <c r="D45" s="24" t="s">
        <v>142</v>
      </c>
      <c r="E45" s="24" t="s">
        <v>50</v>
      </c>
      <c r="F45" s="24">
        <v>15644428111</v>
      </c>
      <c r="G45" s="24" t="s">
        <v>452</v>
      </c>
      <c r="H45" s="24">
        <v>10855000024</v>
      </c>
      <c r="I45" s="41">
        <v>2000</v>
      </c>
      <c r="J45" s="31">
        <v>9360</v>
      </c>
      <c r="K45" s="31">
        <v>0</v>
      </c>
      <c r="L45" s="31">
        <v>6480</v>
      </c>
      <c r="M45" s="35" t="s">
        <v>141</v>
      </c>
      <c r="N45" s="27">
        <v>43697</v>
      </c>
      <c r="O45" s="24"/>
      <c r="P45" s="24" t="s">
        <v>182</v>
      </c>
      <c r="Q45" s="24" t="s">
        <v>68</v>
      </c>
      <c r="R45" s="24" t="s">
        <v>15</v>
      </c>
      <c r="S45" s="24"/>
      <c r="T45" s="24"/>
      <c r="U45" s="24"/>
      <c r="V45" s="32" t="s">
        <v>280</v>
      </c>
    </row>
    <row r="46" spans="1:22" ht="57.75" customHeight="1" x14ac:dyDescent="0.2">
      <c r="A46" s="24">
        <v>40</v>
      </c>
      <c r="B46" s="83" t="s">
        <v>326</v>
      </c>
      <c r="C46" s="24" t="s">
        <v>26</v>
      </c>
      <c r="D46" s="24" t="s">
        <v>142</v>
      </c>
      <c r="E46" s="24" t="s">
        <v>50</v>
      </c>
      <c r="F46" s="24">
        <v>15644428111</v>
      </c>
      <c r="G46" s="24" t="s">
        <v>453</v>
      </c>
      <c r="H46" s="24">
        <v>10855000025</v>
      </c>
      <c r="I46" s="41">
        <v>3000</v>
      </c>
      <c r="J46" s="31">
        <v>9360</v>
      </c>
      <c r="K46" s="31">
        <v>0</v>
      </c>
      <c r="L46" s="31">
        <v>9720</v>
      </c>
      <c r="M46" s="35" t="s">
        <v>141</v>
      </c>
      <c r="N46" s="27">
        <v>43697</v>
      </c>
      <c r="O46" s="24"/>
      <c r="P46" s="24" t="s">
        <v>182</v>
      </c>
      <c r="Q46" s="24" t="s">
        <v>69</v>
      </c>
      <c r="R46" s="24" t="s">
        <v>15</v>
      </c>
      <c r="S46" s="24"/>
      <c r="T46" s="24"/>
      <c r="U46" s="24"/>
      <c r="V46" s="32" t="s">
        <v>280</v>
      </c>
    </row>
    <row r="47" spans="1:22" ht="57.75" customHeight="1" x14ac:dyDescent="0.2">
      <c r="A47" s="24">
        <v>41</v>
      </c>
      <c r="B47" s="83" t="s">
        <v>327</v>
      </c>
      <c r="C47" s="24" t="s">
        <v>26</v>
      </c>
      <c r="D47" s="24" t="s">
        <v>142</v>
      </c>
      <c r="E47" s="24" t="s">
        <v>50</v>
      </c>
      <c r="F47" s="24">
        <v>15644428111</v>
      </c>
      <c r="G47" s="24" t="s">
        <v>454</v>
      </c>
      <c r="H47" s="24">
        <v>10855000026</v>
      </c>
      <c r="I47" s="41">
        <v>5000</v>
      </c>
      <c r="J47" s="31">
        <v>15600</v>
      </c>
      <c r="K47" s="31">
        <v>0</v>
      </c>
      <c r="L47" s="31">
        <v>16200</v>
      </c>
      <c r="M47" s="35" t="s">
        <v>141</v>
      </c>
      <c r="N47" s="27">
        <v>43697</v>
      </c>
      <c r="O47" s="24"/>
      <c r="P47" s="24" t="s">
        <v>182</v>
      </c>
      <c r="Q47" s="24" t="s">
        <v>70</v>
      </c>
      <c r="R47" s="24" t="s">
        <v>15</v>
      </c>
      <c r="S47" s="24"/>
      <c r="T47" s="24"/>
      <c r="U47" s="24"/>
      <c r="V47" s="32" t="s">
        <v>280</v>
      </c>
    </row>
    <row r="48" spans="1:22" ht="57.75" customHeight="1" x14ac:dyDescent="0.2">
      <c r="A48" s="24">
        <v>42</v>
      </c>
      <c r="B48" s="83" t="s">
        <v>328</v>
      </c>
      <c r="C48" s="24" t="s">
        <v>26</v>
      </c>
      <c r="D48" s="24" t="s">
        <v>142</v>
      </c>
      <c r="E48" s="24" t="s">
        <v>50</v>
      </c>
      <c r="F48" s="24">
        <v>15644428111</v>
      </c>
      <c r="G48" s="24" t="s">
        <v>455</v>
      </c>
      <c r="H48" s="24">
        <v>10855000028</v>
      </c>
      <c r="I48" s="41">
        <v>1800</v>
      </c>
      <c r="J48" s="31">
        <v>5616</v>
      </c>
      <c r="K48" s="31">
        <v>0</v>
      </c>
      <c r="L48" s="31">
        <v>5832</v>
      </c>
      <c r="M48" s="35" t="s">
        <v>141</v>
      </c>
      <c r="N48" s="27">
        <v>43697</v>
      </c>
      <c r="O48" s="24"/>
      <c r="P48" s="24" t="s">
        <v>182</v>
      </c>
      <c r="Q48" s="24" t="s">
        <v>72</v>
      </c>
      <c r="R48" s="24" t="s">
        <v>15</v>
      </c>
      <c r="S48" s="24"/>
      <c r="T48" s="24"/>
      <c r="U48" s="24"/>
      <c r="V48" s="32" t="s">
        <v>280</v>
      </c>
    </row>
    <row r="49" spans="1:22" ht="57.75" customHeight="1" x14ac:dyDescent="0.2">
      <c r="A49" s="24">
        <v>43</v>
      </c>
      <c r="B49" s="83" t="s">
        <v>329</v>
      </c>
      <c r="C49" s="24" t="s">
        <v>26</v>
      </c>
      <c r="D49" s="24" t="s">
        <v>142</v>
      </c>
      <c r="E49" s="24" t="s">
        <v>66</v>
      </c>
      <c r="F49" s="24">
        <v>1564428186</v>
      </c>
      <c r="G49" s="24" t="s">
        <v>456</v>
      </c>
      <c r="H49" s="24">
        <v>10855000023</v>
      </c>
      <c r="I49" s="41">
        <v>5100</v>
      </c>
      <c r="J49" s="31">
        <v>16116</v>
      </c>
      <c r="K49" s="31">
        <v>0</v>
      </c>
      <c r="L49" s="31">
        <v>16524</v>
      </c>
      <c r="M49" s="35" t="s">
        <v>141</v>
      </c>
      <c r="N49" s="27">
        <v>43704</v>
      </c>
      <c r="O49" s="24"/>
      <c r="P49" s="24" t="s">
        <v>182</v>
      </c>
      <c r="Q49" s="24" t="s">
        <v>67</v>
      </c>
      <c r="R49" s="24" t="s">
        <v>15</v>
      </c>
      <c r="S49" s="24"/>
      <c r="T49" s="24"/>
      <c r="U49" s="24"/>
      <c r="V49" s="32" t="s">
        <v>280</v>
      </c>
    </row>
    <row r="50" spans="1:22" ht="57.75" customHeight="1" x14ac:dyDescent="0.2">
      <c r="A50" s="24">
        <v>44</v>
      </c>
      <c r="B50" s="83" t="s">
        <v>330</v>
      </c>
      <c r="C50" s="24" t="s">
        <v>26</v>
      </c>
      <c r="D50" s="24" t="s">
        <v>143</v>
      </c>
      <c r="E50" s="24" t="s">
        <v>86</v>
      </c>
      <c r="F50" s="24">
        <v>15644428126</v>
      </c>
      <c r="G50" s="24" t="s">
        <v>457</v>
      </c>
      <c r="H50" s="24">
        <v>10855000038</v>
      </c>
      <c r="I50" s="41">
        <v>10000</v>
      </c>
      <c r="J50" s="31">
        <v>1252800</v>
      </c>
      <c r="K50" s="31">
        <v>0</v>
      </c>
      <c r="L50" s="31">
        <v>957100</v>
      </c>
      <c r="M50" s="35" t="s">
        <v>141</v>
      </c>
      <c r="N50" s="27">
        <v>43796</v>
      </c>
      <c r="O50" s="24"/>
      <c r="P50" s="24" t="s">
        <v>182</v>
      </c>
      <c r="Q50" s="24" t="s">
        <v>84</v>
      </c>
      <c r="R50" s="24" t="s">
        <v>15</v>
      </c>
      <c r="S50" s="24"/>
      <c r="T50" s="24"/>
      <c r="U50" s="24"/>
      <c r="V50" s="32" t="s">
        <v>280</v>
      </c>
    </row>
    <row r="51" spans="1:22" ht="57.75" customHeight="1" x14ac:dyDescent="0.2">
      <c r="A51" s="24">
        <v>45</v>
      </c>
      <c r="B51" s="83" t="s">
        <v>331</v>
      </c>
      <c r="C51" s="24" t="s">
        <v>26</v>
      </c>
      <c r="D51" s="24" t="s">
        <v>143</v>
      </c>
      <c r="E51" s="24" t="s">
        <v>85</v>
      </c>
      <c r="F51" s="24">
        <v>15644428126</v>
      </c>
      <c r="G51" s="24" t="s">
        <v>458</v>
      </c>
      <c r="H51" s="24">
        <v>10855000039</v>
      </c>
      <c r="I51" s="41">
        <v>3500</v>
      </c>
      <c r="J51" s="31">
        <v>438480</v>
      </c>
      <c r="K51" s="31">
        <v>0</v>
      </c>
      <c r="L51" s="31">
        <v>334985</v>
      </c>
      <c r="M51" s="35" t="s">
        <v>141</v>
      </c>
      <c r="N51" s="27">
        <v>44172</v>
      </c>
      <c r="O51" s="24"/>
      <c r="P51" s="24" t="s">
        <v>182</v>
      </c>
      <c r="Q51" s="24" t="s">
        <v>88</v>
      </c>
      <c r="R51" s="24" t="s">
        <v>15</v>
      </c>
      <c r="S51" s="24"/>
      <c r="T51" s="24"/>
      <c r="U51" s="24"/>
      <c r="V51" s="32" t="s">
        <v>280</v>
      </c>
    </row>
    <row r="52" spans="1:22" ht="57.75" customHeight="1" x14ac:dyDescent="0.2">
      <c r="A52" s="24">
        <v>46</v>
      </c>
      <c r="B52" s="83" t="s">
        <v>332</v>
      </c>
      <c r="C52" s="24" t="s">
        <v>26</v>
      </c>
      <c r="D52" s="24" t="s">
        <v>142</v>
      </c>
      <c r="E52" s="24" t="s">
        <v>51</v>
      </c>
      <c r="F52" s="24">
        <v>15644428101</v>
      </c>
      <c r="G52" s="24" t="s">
        <v>459</v>
      </c>
      <c r="H52" s="24">
        <v>10855000034</v>
      </c>
      <c r="I52" s="41">
        <v>2500</v>
      </c>
      <c r="J52" s="31">
        <v>7950</v>
      </c>
      <c r="K52" s="31">
        <v>0</v>
      </c>
      <c r="L52" s="31">
        <v>8100</v>
      </c>
      <c r="M52" s="35" t="s">
        <v>141</v>
      </c>
      <c r="N52" s="27">
        <v>44321</v>
      </c>
      <c r="O52" s="24"/>
      <c r="P52" s="24" t="s">
        <v>182</v>
      </c>
      <c r="Q52" s="24" t="s">
        <v>78</v>
      </c>
      <c r="R52" s="24" t="s">
        <v>15</v>
      </c>
      <c r="S52" s="24"/>
      <c r="T52" s="24"/>
      <c r="U52" s="24"/>
      <c r="V52" s="32" t="s">
        <v>280</v>
      </c>
    </row>
    <row r="53" spans="1:22" ht="57.75" customHeight="1" x14ac:dyDescent="0.2">
      <c r="A53" s="24">
        <v>47</v>
      </c>
      <c r="B53" s="83" t="s">
        <v>333</v>
      </c>
      <c r="C53" s="24" t="s">
        <v>26</v>
      </c>
      <c r="D53" s="24" t="s">
        <v>142</v>
      </c>
      <c r="E53" s="24" t="s">
        <v>56</v>
      </c>
      <c r="F53" s="24">
        <v>15644428181</v>
      </c>
      <c r="G53" s="24" t="s">
        <v>460</v>
      </c>
      <c r="H53" s="24">
        <v>10855000032</v>
      </c>
      <c r="I53" s="41">
        <v>1600</v>
      </c>
      <c r="J53" s="31">
        <v>4944</v>
      </c>
      <c r="K53" s="31">
        <v>0</v>
      </c>
      <c r="L53" s="31">
        <v>5184</v>
      </c>
      <c r="M53" s="35" t="s">
        <v>141</v>
      </c>
      <c r="N53" s="27">
        <v>44417</v>
      </c>
      <c r="O53" s="24"/>
      <c r="P53" s="24" t="s">
        <v>182</v>
      </c>
      <c r="Q53" s="24" t="s">
        <v>76</v>
      </c>
      <c r="R53" s="24" t="s">
        <v>15</v>
      </c>
      <c r="S53" s="24"/>
      <c r="T53" s="24"/>
      <c r="U53" s="24"/>
      <c r="V53" s="32" t="s">
        <v>280</v>
      </c>
    </row>
    <row r="54" spans="1:22" ht="57.75" customHeight="1" x14ac:dyDescent="0.2">
      <c r="A54" s="24">
        <v>48</v>
      </c>
      <c r="B54" s="83" t="s">
        <v>334</v>
      </c>
      <c r="C54" s="24" t="s">
        <v>26</v>
      </c>
      <c r="D54" s="24" t="s">
        <v>142</v>
      </c>
      <c r="E54" s="24" t="s">
        <v>51</v>
      </c>
      <c r="F54" s="24">
        <v>15644428101</v>
      </c>
      <c r="G54" s="24" t="s">
        <v>461</v>
      </c>
      <c r="H54" s="24">
        <v>10855000033</v>
      </c>
      <c r="I54" s="41">
        <v>3500</v>
      </c>
      <c r="J54" s="31">
        <v>11130</v>
      </c>
      <c r="K54" s="31">
        <v>0</v>
      </c>
      <c r="L54" s="31">
        <v>11340</v>
      </c>
      <c r="M54" s="35" t="s">
        <v>141</v>
      </c>
      <c r="N54" s="27">
        <v>44559</v>
      </c>
      <c r="O54" s="24"/>
      <c r="P54" s="24" t="s">
        <v>182</v>
      </c>
      <c r="Q54" s="24" t="s">
        <v>77</v>
      </c>
      <c r="R54" s="24" t="s">
        <v>15</v>
      </c>
      <c r="S54" s="24"/>
      <c r="T54" s="24"/>
      <c r="U54" s="24"/>
      <c r="V54" s="32" t="s">
        <v>280</v>
      </c>
    </row>
    <row r="55" spans="1:22" ht="57.75" customHeight="1" x14ac:dyDescent="0.2">
      <c r="A55" s="24">
        <v>49</v>
      </c>
      <c r="B55" s="83" t="s">
        <v>335</v>
      </c>
      <c r="C55" s="24" t="s">
        <v>26</v>
      </c>
      <c r="D55" s="24" t="s">
        <v>142</v>
      </c>
      <c r="E55" s="24" t="s">
        <v>50</v>
      </c>
      <c r="F55" s="24">
        <v>15644428111</v>
      </c>
      <c r="G55" s="24" t="s">
        <v>462</v>
      </c>
      <c r="H55" s="24">
        <v>10855000027</v>
      </c>
      <c r="I55" s="41">
        <v>4500</v>
      </c>
      <c r="J55" s="31">
        <v>14040</v>
      </c>
      <c r="K55" s="31">
        <v>0</v>
      </c>
      <c r="L55" s="31">
        <v>14580</v>
      </c>
      <c r="M55" s="35" t="s">
        <v>141</v>
      </c>
      <c r="N55" s="27">
        <v>44586</v>
      </c>
      <c r="O55" s="24"/>
      <c r="P55" s="24" t="s">
        <v>182</v>
      </c>
      <c r="Q55" s="24" t="s">
        <v>71</v>
      </c>
      <c r="R55" s="24" t="s">
        <v>15</v>
      </c>
      <c r="S55" s="24"/>
      <c r="T55" s="24"/>
      <c r="U55" s="24"/>
      <c r="V55" s="32" t="s">
        <v>280</v>
      </c>
    </row>
    <row r="56" spans="1:22" s="95" customFormat="1" ht="57.75" customHeight="1" x14ac:dyDescent="0.2">
      <c r="A56" s="24">
        <v>50</v>
      </c>
      <c r="B56" s="83" t="s">
        <v>336</v>
      </c>
      <c r="C56" s="24" t="s">
        <v>26</v>
      </c>
      <c r="D56" s="24" t="s">
        <v>122</v>
      </c>
      <c r="E56" s="100" t="s">
        <v>121</v>
      </c>
      <c r="F56" s="100">
        <v>15644428166</v>
      </c>
      <c r="G56" s="24" t="s">
        <v>463</v>
      </c>
      <c r="H56" s="24">
        <v>1031100005</v>
      </c>
      <c r="I56" s="41">
        <v>14</v>
      </c>
      <c r="J56" s="41" t="s">
        <v>123</v>
      </c>
      <c r="K56" s="31">
        <v>0</v>
      </c>
      <c r="L56" s="41" t="s">
        <v>123</v>
      </c>
      <c r="M56" s="24" t="s">
        <v>141</v>
      </c>
      <c r="N56" s="27">
        <v>45855</v>
      </c>
      <c r="O56" s="24"/>
      <c r="P56" s="24" t="s">
        <v>179</v>
      </c>
      <c r="Q56" s="24" t="s">
        <v>522</v>
      </c>
      <c r="R56" s="24" t="s">
        <v>517</v>
      </c>
      <c r="S56" s="24"/>
      <c r="T56" s="24"/>
      <c r="U56" s="24"/>
      <c r="V56" s="32" t="s">
        <v>280</v>
      </c>
    </row>
    <row r="57" spans="1:22" s="95" customFormat="1" ht="57.75" customHeight="1" x14ac:dyDescent="0.2">
      <c r="A57" s="24">
        <v>51</v>
      </c>
      <c r="B57" s="83" t="s">
        <v>337</v>
      </c>
      <c r="C57" s="24" t="s">
        <v>26</v>
      </c>
      <c r="D57" s="24" t="s">
        <v>122</v>
      </c>
      <c r="E57" s="100" t="s">
        <v>170</v>
      </c>
      <c r="F57" s="24">
        <v>15644428111</v>
      </c>
      <c r="G57" s="24" t="s">
        <v>464</v>
      </c>
      <c r="H57" s="24">
        <v>1031100004</v>
      </c>
      <c r="I57" s="41">
        <v>10</v>
      </c>
      <c r="J57" s="41" t="s">
        <v>124</v>
      </c>
      <c r="K57" s="31">
        <v>0</v>
      </c>
      <c r="L57" s="41" t="s">
        <v>124</v>
      </c>
      <c r="M57" s="24" t="s">
        <v>141</v>
      </c>
      <c r="N57" s="27">
        <v>45855</v>
      </c>
      <c r="O57" s="24"/>
      <c r="P57" s="24" t="s">
        <v>175</v>
      </c>
      <c r="Q57" s="24" t="s">
        <v>521</v>
      </c>
      <c r="R57" s="24" t="s">
        <v>517</v>
      </c>
      <c r="S57" s="24"/>
      <c r="T57" s="24"/>
      <c r="U57" s="24"/>
      <c r="V57" s="32" t="s">
        <v>280</v>
      </c>
    </row>
    <row r="58" spans="1:22" s="95" customFormat="1" ht="57.75" customHeight="1" x14ac:dyDescent="0.2">
      <c r="A58" s="24">
        <v>52</v>
      </c>
      <c r="B58" s="83" t="s">
        <v>338</v>
      </c>
      <c r="C58" s="24" t="s">
        <v>26</v>
      </c>
      <c r="D58" s="24" t="s">
        <v>122</v>
      </c>
      <c r="E58" s="100" t="s">
        <v>171</v>
      </c>
      <c r="F58" s="24">
        <v>15644428101</v>
      </c>
      <c r="G58" s="24" t="s">
        <v>465</v>
      </c>
      <c r="H58" s="24">
        <v>1031100002</v>
      </c>
      <c r="I58" s="41">
        <v>15</v>
      </c>
      <c r="J58" s="41" t="s">
        <v>125</v>
      </c>
      <c r="K58" s="31">
        <v>0</v>
      </c>
      <c r="L58" s="41" t="s">
        <v>125</v>
      </c>
      <c r="M58" s="24" t="s">
        <v>141</v>
      </c>
      <c r="N58" s="27">
        <v>45855</v>
      </c>
      <c r="O58" s="24"/>
      <c r="P58" s="24" t="s">
        <v>176</v>
      </c>
      <c r="Q58" s="24" t="s">
        <v>516</v>
      </c>
      <c r="R58" s="24" t="s">
        <v>517</v>
      </c>
      <c r="S58" s="24"/>
      <c r="T58" s="24"/>
      <c r="U58" s="24"/>
      <c r="V58" s="32" t="s">
        <v>280</v>
      </c>
    </row>
    <row r="59" spans="1:22" s="95" customFormat="1" ht="57.75" customHeight="1" x14ac:dyDescent="0.2">
      <c r="A59" s="24">
        <v>53</v>
      </c>
      <c r="B59" s="83" t="s">
        <v>339</v>
      </c>
      <c r="C59" s="24" t="s">
        <v>26</v>
      </c>
      <c r="D59" s="24" t="s">
        <v>122</v>
      </c>
      <c r="E59" s="100" t="s">
        <v>126</v>
      </c>
      <c r="F59" s="100">
        <v>15644428181</v>
      </c>
      <c r="G59" s="24" t="s">
        <v>466</v>
      </c>
      <c r="H59" s="24">
        <v>1031100001</v>
      </c>
      <c r="I59" s="41">
        <v>13</v>
      </c>
      <c r="J59" s="41" t="s">
        <v>127</v>
      </c>
      <c r="K59" s="31">
        <v>0</v>
      </c>
      <c r="L59" s="41" t="s">
        <v>127</v>
      </c>
      <c r="M59" s="24" t="s">
        <v>141</v>
      </c>
      <c r="N59" s="27">
        <v>45855</v>
      </c>
      <c r="O59" s="24"/>
      <c r="P59" s="24" t="s">
        <v>177</v>
      </c>
      <c r="Q59" s="24" t="s">
        <v>518</v>
      </c>
      <c r="R59" s="24" t="s">
        <v>519</v>
      </c>
      <c r="S59" s="24"/>
      <c r="T59" s="24"/>
      <c r="U59" s="24"/>
      <c r="V59" s="32" t="s">
        <v>280</v>
      </c>
    </row>
    <row r="60" spans="1:22" s="95" customFormat="1" ht="57.75" customHeight="1" x14ac:dyDescent="0.2">
      <c r="A60" s="24">
        <v>54</v>
      </c>
      <c r="B60" s="83" t="s">
        <v>340</v>
      </c>
      <c r="C60" s="24" t="s">
        <v>26</v>
      </c>
      <c r="D60" s="24" t="s">
        <v>122</v>
      </c>
      <c r="E60" s="100" t="s">
        <v>172</v>
      </c>
      <c r="F60" s="100">
        <v>15644428186</v>
      </c>
      <c r="G60" s="24" t="s">
        <v>467</v>
      </c>
      <c r="H60" s="24">
        <v>1031100003</v>
      </c>
      <c r="I60" s="41">
        <v>13</v>
      </c>
      <c r="J60" s="41" t="s">
        <v>127</v>
      </c>
      <c r="K60" s="31">
        <v>0</v>
      </c>
      <c r="L60" s="41" t="s">
        <v>127</v>
      </c>
      <c r="M60" s="24" t="s">
        <v>141</v>
      </c>
      <c r="N60" s="27">
        <v>45855</v>
      </c>
      <c r="O60" s="24"/>
      <c r="P60" s="24" t="s">
        <v>178</v>
      </c>
      <c r="Q60" s="24" t="s">
        <v>520</v>
      </c>
      <c r="R60" s="24" t="s">
        <v>519</v>
      </c>
      <c r="S60" s="24"/>
      <c r="T60" s="24"/>
      <c r="U60" s="24"/>
      <c r="V60" s="32" t="s">
        <v>280</v>
      </c>
    </row>
    <row r="61" spans="1:22" s="99" customFormat="1" ht="57.75" customHeight="1" x14ac:dyDescent="0.2">
      <c r="A61" s="24">
        <v>55</v>
      </c>
      <c r="B61" s="83" t="s">
        <v>524</v>
      </c>
      <c r="C61" s="24" t="s">
        <v>26</v>
      </c>
      <c r="D61" s="24" t="s">
        <v>142</v>
      </c>
      <c r="E61" s="24" t="s">
        <v>66</v>
      </c>
      <c r="F61" s="24">
        <v>15644428101</v>
      </c>
      <c r="G61" s="24" t="s">
        <v>527</v>
      </c>
      <c r="H61" s="24"/>
      <c r="I61" s="41">
        <v>4000</v>
      </c>
      <c r="J61" s="31">
        <v>12960</v>
      </c>
      <c r="K61" s="41">
        <v>0</v>
      </c>
      <c r="L61" s="31">
        <v>12960</v>
      </c>
      <c r="M61" s="24" t="s">
        <v>141</v>
      </c>
      <c r="N61" s="27">
        <v>45170</v>
      </c>
      <c r="O61" s="24"/>
      <c r="P61" s="24" t="s">
        <v>182</v>
      </c>
      <c r="Q61" s="24" t="s">
        <v>525</v>
      </c>
      <c r="R61" s="24" t="s">
        <v>15</v>
      </c>
      <c r="S61" s="24"/>
      <c r="T61" s="24"/>
      <c r="U61" s="24"/>
      <c r="V61" s="32" t="s">
        <v>280</v>
      </c>
    </row>
    <row r="62" spans="1:22" s="99" customFormat="1" ht="57.75" customHeight="1" x14ac:dyDescent="0.2">
      <c r="A62" s="24">
        <v>56</v>
      </c>
      <c r="B62" s="83" t="s">
        <v>526</v>
      </c>
      <c r="C62" s="24" t="s">
        <v>26</v>
      </c>
      <c r="D62" s="24" t="s">
        <v>143</v>
      </c>
      <c r="E62" s="24" t="s">
        <v>470</v>
      </c>
      <c r="F62" s="100">
        <v>15644428151</v>
      </c>
      <c r="G62" s="24" t="s">
        <v>529</v>
      </c>
      <c r="H62" s="24"/>
      <c r="I62" s="41">
        <v>6800</v>
      </c>
      <c r="J62" s="31">
        <v>673132</v>
      </c>
      <c r="K62" s="41">
        <v>0</v>
      </c>
      <c r="L62" s="31">
        <v>673132</v>
      </c>
      <c r="M62" s="24" t="s">
        <v>141</v>
      </c>
      <c r="N62" s="27">
        <v>45287</v>
      </c>
      <c r="O62" s="24"/>
      <c r="P62" s="24" t="s">
        <v>182</v>
      </c>
      <c r="Q62" s="24" t="s">
        <v>472</v>
      </c>
      <c r="R62" s="24" t="s">
        <v>164</v>
      </c>
      <c r="S62" s="24"/>
      <c r="T62" s="24"/>
      <c r="U62" s="24"/>
      <c r="V62" s="32" t="s">
        <v>280</v>
      </c>
    </row>
    <row r="63" spans="1:22" s="99" customFormat="1" ht="57.75" customHeight="1" x14ac:dyDescent="0.2">
      <c r="A63" s="24">
        <v>57</v>
      </c>
      <c r="B63" s="83" t="s">
        <v>530</v>
      </c>
      <c r="C63" s="24" t="s">
        <v>26</v>
      </c>
      <c r="D63" s="24" t="s">
        <v>142</v>
      </c>
      <c r="E63" s="24" t="s">
        <v>471</v>
      </c>
      <c r="F63" s="100">
        <v>15644428111</v>
      </c>
      <c r="G63" s="24" t="s">
        <v>528</v>
      </c>
      <c r="H63" s="24"/>
      <c r="I63" s="41">
        <v>2000</v>
      </c>
      <c r="J63" s="31">
        <v>6480</v>
      </c>
      <c r="K63" s="41"/>
      <c r="L63" s="31">
        <v>6480</v>
      </c>
      <c r="M63" s="24" t="s">
        <v>141</v>
      </c>
      <c r="N63" s="27">
        <v>45594</v>
      </c>
      <c r="O63" s="24"/>
      <c r="P63" s="24" t="s">
        <v>182</v>
      </c>
      <c r="Q63" s="24" t="s">
        <v>473</v>
      </c>
      <c r="R63" s="24" t="s">
        <v>15</v>
      </c>
      <c r="S63" s="24"/>
      <c r="T63" s="24"/>
      <c r="U63" s="24"/>
      <c r="V63" s="32" t="s">
        <v>280</v>
      </c>
    </row>
    <row r="64" spans="1:22" s="99" customFormat="1" ht="57.75" customHeight="1" x14ac:dyDescent="0.2">
      <c r="A64" s="24">
        <v>58</v>
      </c>
      <c r="B64" s="83" t="s">
        <v>531</v>
      </c>
      <c r="C64" s="24" t="s">
        <v>26</v>
      </c>
      <c r="D64" s="24" t="s">
        <v>122</v>
      </c>
      <c r="E64" s="100" t="s">
        <v>173</v>
      </c>
      <c r="F64" s="100">
        <v>15644428101</v>
      </c>
      <c r="G64" s="24" t="s">
        <v>422</v>
      </c>
      <c r="H64" s="24"/>
      <c r="I64" s="41">
        <v>24</v>
      </c>
      <c r="J64" s="41" t="s">
        <v>128</v>
      </c>
      <c r="K64" s="31">
        <v>0</v>
      </c>
      <c r="L64" s="41" t="s">
        <v>128</v>
      </c>
      <c r="M64" s="24" t="s">
        <v>141</v>
      </c>
      <c r="N64" s="27">
        <v>45855</v>
      </c>
      <c r="O64" s="24"/>
      <c r="P64" s="24" t="s">
        <v>174</v>
      </c>
      <c r="Q64" s="24" t="s">
        <v>523</v>
      </c>
      <c r="R64" s="24" t="s">
        <v>519</v>
      </c>
      <c r="S64" s="24"/>
      <c r="T64" s="24"/>
      <c r="U64" s="24"/>
      <c r="V64" s="32" t="s">
        <v>280</v>
      </c>
    </row>
    <row r="65" spans="1:22" s="99" customFormat="1" ht="57.75" customHeight="1" x14ac:dyDescent="0.2">
      <c r="A65" s="24">
        <v>59</v>
      </c>
      <c r="B65" s="83" t="s">
        <v>532</v>
      </c>
      <c r="C65" s="24" t="s">
        <v>26</v>
      </c>
      <c r="D65" s="24" t="s">
        <v>475</v>
      </c>
      <c r="E65" s="100" t="s">
        <v>476</v>
      </c>
      <c r="F65" s="100">
        <v>15644428101</v>
      </c>
      <c r="G65" s="24" t="s">
        <v>474</v>
      </c>
      <c r="H65" s="24"/>
      <c r="I65" s="41">
        <v>493</v>
      </c>
      <c r="J65" s="41" t="s">
        <v>477</v>
      </c>
      <c r="K65" s="31">
        <v>0</v>
      </c>
      <c r="L65" s="41" t="s">
        <v>477</v>
      </c>
      <c r="M65" s="24" t="s">
        <v>141</v>
      </c>
      <c r="N65" s="27">
        <v>45855</v>
      </c>
      <c r="O65" s="24"/>
      <c r="P65" s="24" t="s">
        <v>182</v>
      </c>
      <c r="Q65" s="24" t="s">
        <v>478</v>
      </c>
      <c r="R65" s="24" t="s">
        <v>164</v>
      </c>
      <c r="S65" s="24"/>
      <c r="T65" s="24"/>
      <c r="U65" s="24"/>
      <c r="V65" s="32" t="s">
        <v>280</v>
      </c>
    </row>
    <row r="66" spans="1:22" s="99" customFormat="1" ht="57.75" customHeight="1" x14ac:dyDescent="0.2">
      <c r="A66" s="24">
        <v>60</v>
      </c>
      <c r="B66" s="83" t="s">
        <v>533</v>
      </c>
      <c r="C66" s="24" t="s">
        <v>26</v>
      </c>
      <c r="D66" s="24" t="s">
        <v>481</v>
      </c>
      <c r="E66" s="100" t="s">
        <v>480</v>
      </c>
      <c r="F66" s="100">
        <v>15644428131</v>
      </c>
      <c r="G66" s="24" t="s">
        <v>479</v>
      </c>
      <c r="H66" s="24"/>
      <c r="I66" s="41">
        <v>12</v>
      </c>
      <c r="J66" s="41" t="s">
        <v>482</v>
      </c>
      <c r="K66" s="31">
        <v>0</v>
      </c>
      <c r="L66" s="41" t="s">
        <v>482</v>
      </c>
      <c r="M66" s="24" t="s">
        <v>141</v>
      </c>
      <c r="N66" s="27">
        <v>45916</v>
      </c>
      <c r="O66" s="24"/>
      <c r="P66" s="24" t="s">
        <v>534</v>
      </c>
      <c r="Q66" s="24" t="s">
        <v>580</v>
      </c>
      <c r="R66" s="24" t="s">
        <v>574</v>
      </c>
      <c r="S66" s="24"/>
      <c r="T66" s="24"/>
      <c r="U66" s="24"/>
      <c r="V66" s="32" t="s">
        <v>280</v>
      </c>
    </row>
    <row r="67" spans="1:22" s="99" customFormat="1" ht="63" customHeight="1" x14ac:dyDescent="0.2">
      <c r="A67" s="24">
        <v>61</v>
      </c>
      <c r="B67" s="83" t="s">
        <v>536</v>
      </c>
      <c r="C67" s="24" t="s">
        <v>26</v>
      </c>
      <c r="D67" s="24" t="s">
        <v>481</v>
      </c>
      <c r="E67" s="100" t="s">
        <v>484</v>
      </c>
      <c r="F67" s="100">
        <v>15644428156</v>
      </c>
      <c r="G67" s="24" t="s">
        <v>483</v>
      </c>
      <c r="H67" s="24"/>
      <c r="I67" s="41">
        <v>14</v>
      </c>
      <c r="J67" s="41" t="s">
        <v>485</v>
      </c>
      <c r="K67" s="31"/>
      <c r="L67" s="41" t="s">
        <v>485</v>
      </c>
      <c r="M67" s="24" t="s">
        <v>141</v>
      </c>
      <c r="N67" s="107" t="s">
        <v>486</v>
      </c>
      <c r="O67" s="24"/>
      <c r="P67" s="24" t="s">
        <v>535</v>
      </c>
      <c r="Q67" s="24" t="s">
        <v>583</v>
      </c>
      <c r="R67" s="24" t="s">
        <v>574</v>
      </c>
      <c r="S67" s="24"/>
      <c r="T67" s="24"/>
      <c r="U67" s="24"/>
      <c r="V67" s="32" t="s">
        <v>280</v>
      </c>
    </row>
    <row r="68" spans="1:22" s="99" customFormat="1" ht="57.75" customHeight="1" x14ac:dyDescent="0.2">
      <c r="A68" s="24">
        <v>62</v>
      </c>
      <c r="B68" s="83" t="s">
        <v>538</v>
      </c>
      <c r="C68" s="24" t="s">
        <v>26</v>
      </c>
      <c r="D68" s="24" t="s">
        <v>481</v>
      </c>
      <c r="E68" s="100" t="s">
        <v>488</v>
      </c>
      <c r="F68" s="100">
        <v>15644428141</v>
      </c>
      <c r="G68" s="24" t="s">
        <v>487</v>
      </c>
      <c r="H68" s="24"/>
      <c r="I68" s="41">
        <v>17</v>
      </c>
      <c r="J68" s="41" t="s">
        <v>489</v>
      </c>
      <c r="K68" s="31"/>
      <c r="L68" s="41" t="s">
        <v>489</v>
      </c>
      <c r="M68" s="24" t="s">
        <v>141</v>
      </c>
      <c r="N68" s="27">
        <v>45917</v>
      </c>
      <c r="O68" s="24"/>
      <c r="P68" s="24" t="s">
        <v>537</v>
      </c>
      <c r="Q68" s="24" t="s">
        <v>577</v>
      </c>
      <c r="R68" s="24" t="s">
        <v>574</v>
      </c>
      <c r="S68" s="24"/>
      <c r="T68" s="24"/>
      <c r="U68" s="24"/>
      <c r="V68" s="32" t="s">
        <v>280</v>
      </c>
    </row>
    <row r="69" spans="1:22" s="99" customFormat="1" ht="57.75" customHeight="1" x14ac:dyDescent="0.2">
      <c r="A69" s="24">
        <v>63</v>
      </c>
      <c r="B69" s="83" t="s">
        <v>540</v>
      </c>
      <c r="C69" s="24" t="s">
        <v>26</v>
      </c>
      <c r="D69" s="24" t="s">
        <v>481</v>
      </c>
      <c r="E69" s="100" t="s">
        <v>491</v>
      </c>
      <c r="F69" s="100">
        <v>15644428106</v>
      </c>
      <c r="G69" s="24" t="s">
        <v>490</v>
      </c>
      <c r="H69" s="24"/>
      <c r="I69" s="41">
        <v>17</v>
      </c>
      <c r="J69" s="41" t="s">
        <v>489</v>
      </c>
      <c r="K69" s="31"/>
      <c r="L69" s="41" t="s">
        <v>489</v>
      </c>
      <c r="M69" s="24" t="s">
        <v>141</v>
      </c>
      <c r="N69" s="27" t="s">
        <v>492</v>
      </c>
      <c r="O69" s="24"/>
      <c r="P69" s="24" t="s">
        <v>541</v>
      </c>
      <c r="Q69" s="24" t="s">
        <v>573</v>
      </c>
      <c r="R69" s="24" t="s">
        <v>574</v>
      </c>
      <c r="S69" s="24"/>
      <c r="T69" s="24"/>
      <c r="U69" s="24"/>
      <c r="V69" s="32" t="s">
        <v>280</v>
      </c>
    </row>
    <row r="70" spans="1:22" s="99" customFormat="1" ht="57.75" customHeight="1" x14ac:dyDescent="0.2">
      <c r="A70" s="24">
        <v>64</v>
      </c>
      <c r="B70" s="83" t="s">
        <v>542</v>
      </c>
      <c r="C70" s="24" t="s">
        <v>26</v>
      </c>
      <c r="D70" s="24" t="s">
        <v>481</v>
      </c>
      <c r="E70" s="100" t="s">
        <v>494</v>
      </c>
      <c r="F70" s="100">
        <v>15644428136</v>
      </c>
      <c r="G70" s="24" t="s">
        <v>493</v>
      </c>
      <c r="H70" s="24"/>
      <c r="I70" s="41">
        <v>16</v>
      </c>
      <c r="J70" s="41" t="s">
        <v>495</v>
      </c>
      <c r="K70" s="31"/>
      <c r="L70" s="41" t="s">
        <v>495</v>
      </c>
      <c r="M70" s="24" t="s">
        <v>141</v>
      </c>
      <c r="N70" s="27" t="s">
        <v>486</v>
      </c>
      <c r="O70" s="24"/>
      <c r="P70" s="24" t="s">
        <v>539</v>
      </c>
      <c r="Q70" s="24" t="s">
        <v>575</v>
      </c>
      <c r="R70" s="24" t="s">
        <v>574</v>
      </c>
      <c r="S70" s="24"/>
      <c r="T70" s="24"/>
      <c r="U70" s="24"/>
      <c r="V70" s="32" t="s">
        <v>280</v>
      </c>
    </row>
    <row r="71" spans="1:22" s="99" customFormat="1" ht="57.75" customHeight="1" x14ac:dyDescent="0.2">
      <c r="A71" s="24">
        <v>65</v>
      </c>
      <c r="B71" s="83" t="s">
        <v>545</v>
      </c>
      <c r="C71" s="24" t="s">
        <v>26</v>
      </c>
      <c r="D71" s="24" t="s">
        <v>481</v>
      </c>
      <c r="E71" s="24" t="s">
        <v>497</v>
      </c>
      <c r="F71" s="24">
        <v>15644428176</v>
      </c>
      <c r="G71" s="24" t="s">
        <v>496</v>
      </c>
      <c r="H71" s="24"/>
      <c r="I71" s="41">
        <v>14</v>
      </c>
      <c r="J71" s="31" t="s">
        <v>485</v>
      </c>
      <c r="K71" s="31"/>
      <c r="L71" s="31" t="s">
        <v>485</v>
      </c>
      <c r="M71" s="24" t="s">
        <v>141</v>
      </c>
      <c r="N71" s="98">
        <v>45916</v>
      </c>
      <c r="O71" s="24"/>
      <c r="P71" s="24" t="s">
        <v>543</v>
      </c>
      <c r="Q71" s="24" t="s">
        <v>584</v>
      </c>
      <c r="R71" s="24" t="s">
        <v>574</v>
      </c>
      <c r="S71" s="24"/>
      <c r="T71" s="24"/>
      <c r="U71" s="24"/>
      <c r="V71" s="32" t="s">
        <v>280</v>
      </c>
    </row>
    <row r="72" spans="1:22" s="99" customFormat="1" ht="57.75" customHeight="1" x14ac:dyDescent="0.2">
      <c r="A72" s="24">
        <v>66</v>
      </c>
      <c r="B72" s="83" t="s">
        <v>546</v>
      </c>
      <c r="C72" s="24" t="s">
        <v>26</v>
      </c>
      <c r="D72" s="24" t="s">
        <v>481</v>
      </c>
      <c r="E72" s="24" t="s">
        <v>499</v>
      </c>
      <c r="F72" s="24">
        <v>15644428126</v>
      </c>
      <c r="G72" s="24" t="s">
        <v>498</v>
      </c>
      <c r="H72" s="24"/>
      <c r="I72" s="41">
        <v>15</v>
      </c>
      <c r="J72" s="31" t="s">
        <v>125</v>
      </c>
      <c r="K72" s="31"/>
      <c r="L72" s="108" t="s">
        <v>125</v>
      </c>
      <c r="M72" s="24" t="s">
        <v>141</v>
      </c>
      <c r="N72" s="98" t="s">
        <v>500</v>
      </c>
      <c r="O72" s="24"/>
      <c r="P72" s="24" t="s">
        <v>544</v>
      </c>
      <c r="Q72" s="24" t="s">
        <v>581</v>
      </c>
      <c r="R72" s="24" t="s">
        <v>574</v>
      </c>
      <c r="S72" s="24"/>
      <c r="T72" s="24"/>
      <c r="U72" s="24"/>
      <c r="V72" s="32" t="s">
        <v>280</v>
      </c>
    </row>
    <row r="73" spans="1:22" s="99" customFormat="1" ht="57.75" customHeight="1" x14ac:dyDescent="0.2">
      <c r="A73" s="24">
        <v>67</v>
      </c>
      <c r="B73" s="83" t="s">
        <v>547</v>
      </c>
      <c r="C73" s="24" t="s">
        <v>26</v>
      </c>
      <c r="D73" s="24" t="s">
        <v>481</v>
      </c>
      <c r="E73" s="24" t="s">
        <v>502</v>
      </c>
      <c r="F73" s="24">
        <v>15644428151</v>
      </c>
      <c r="G73" s="24" t="s">
        <v>501</v>
      </c>
      <c r="H73" s="24"/>
      <c r="I73" s="41">
        <v>14</v>
      </c>
      <c r="J73" s="31" t="s">
        <v>485</v>
      </c>
      <c r="K73" s="31"/>
      <c r="L73" s="31" t="s">
        <v>485</v>
      </c>
      <c r="M73" s="24" t="s">
        <v>141</v>
      </c>
      <c r="N73" s="98">
        <v>45916</v>
      </c>
      <c r="O73" s="24"/>
      <c r="P73" s="24" t="s">
        <v>548</v>
      </c>
      <c r="Q73" s="24" t="s">
        <v>576</v>
      </c>
      <c r="R73" s="24" t="s">
        <v>574</v>
      </c>
      <c r="S73" s="24"/>
      <c r="T73" s="24"/>
      <c r="U73" s="24"/>
      <c r="V73" s="32" t="s">
        <v>280</v>
      </c>
    </row>
    <row r="74" spans="1:22" s="99" customFormat="1" ht="57.75" customHeight="1" x14ac:dyDescent="0.2">
      <c r="A74" s="24">
        <v>68</v>
      </c>
      <c r="B74" s="102" t="s">
        <v>550</v>
      </c>
      <c r="C74" s="24" t="s">
        <v>26</v>
      </c>
      <c r="D74" s="24" t="s">
        <v>120</v>
      </c>
      <c r="E74" s="24" t="s">
        <v>504</v>
      </c>
      <c r="F74" s="24">
        <v>15644428000</v>
      </c>
      <c r="G74" s="24" t="s">
        <v>503</v>
      </c>
      <c r="H74" s="24"/>
      <c r="I74" s="41">
        <v>4464</v>
      </c>
      <c r="J74" s="31" t="s">
        <v>505</v>
      </c>
      <c r="K74" s="31"/>
      <c r="L74" s="31" t="s">
        <v>505</v>
      </c>
      <c r="M74" s="24" t="s">
        <v>141</v>
      </c>
      <c r="N74" s="98">
        <v>45916</v>
      </c>
      <c r="O74" s="24"/>
      <c r="P74" s="24" t="s">
        <v>549</v>
      </c>
      <c r="Q74" s="24" t="s">
        <v>578</v>
      </c>
      <c r="R74" s="24" t="s">
        <v>574</v>
      </c>
      <c r="S74" s="24"/>
      <c r="T74" s="24"/>
      <c r="U74" s="24"/>
      <c r="V74" s="32" t="s">
        <v>280</v>
      </c>
    </row>
    <row r="75" spans="1:22" s="99" customFormat="1" ht="57.75" customHeight="1" x14ac:dyDescent="0.2">
      <c r="A75" s="24">
        <v>69</v>
      </c>
      <c r="B75" s="102" t="s">
        <v>552</v>
      </c>
      <c r="C75" s="24" t="s">
        <v>26</v>
      </c>
      <c r="D75" s="24" t="s">
        <v>120</v>
      </c>
      <c r="E75" s="24" t="s">
        <v>507</v>
      </c>
      <c r="F75" s="24">
        <v>15644428131</v>
      </c>
      <c r="G75" s="24" t="s">
        <v>506</v>
      </c>
      <c r="H75" s="24"/>
      <c r="I75" s="41">
        <v>6331</v>
      </c>
      <c r="J75" s="31" t="s">
        <v>508</v>
      </c>
      <c r="K75" s="31"/>
      <c r="L75" s="31" t="s">
        <v>508</v>
      </c>
      <c r="M75" s="24" t="s">
        <v>141</v>
      </c>
      <c r="N75" s="98">
        <v>45916</v>
      </c>
      <c r="O75" s="24"/>
      <c r="P75" s="24" t="s">
        <v>551</v>
      </c>
      <c r="Q75" s="24" t="s">
        <v>582</v>
      </c>
      <c r="R75" s="24" t="s">
        <v>574</v>
      </c>
      <c r="S75" s="24"/>
      <c r="T75" s="24"/>
      <c r="U75" s="24"/>
      <c r="V75" s="32" t="s">
        <v>280</v>
      </c>
    </row>
    <row r="76" spans="1:22" s="99" customFormat="1" ht="57.75" customHeight="1" x14ac:dyDescent="0.2">
      <c r="A76" s="24">
        <v>70</v>
      </c>
      <c r="B76" s="102" t="s">
        <v>553</v>
      </c>
      <c r="C76" s="24" t="s">
        <v>26</v>
      </c>
      <c r="D76" s="24" t="s">
        <v>511</v>
      </c>
      <c r="E76" s="24" t="s">
        <v>510</v>
      </c>
      <c r="F76" s="24">
        <v>15644428156</v>
      </c>
      <c r="G76" s="24" t="s">
        <v>509</v>
      </c>
      <c r="H76" s="24"/>
      <c r="I76" s="41">
        <v>2980</v>
      </c>
      <c r="J76" s="31" t="s">
        <v>512</v>
      </c>
      <c r="K76" s="31"/>
      <c r="L76" s="31" t="s">
        <v>512</v>
      </c>
      <c r="M76" s="24" t="s">
        <v>141</v>
      </c>
      <c r="N76" s="98">
        <v>45916</v>
      </c>
      <c r="O76" s="24"/>
      <c r="P76" s="24" t="s">
        <v>586</v>
      </c>
      <c r="Q76" s="24" t="s">
        <v>572</v>
      </c>
      <c r="R76" s="24" t="s">
        <v>574</v>
      </c>
      <c r="S76" s="24"/>
      <c r="T76" s="24"/>
      <c r="U76" s="24"/>
      <c r="V76" s="32" t="s">
        <v>280</v>
      </c>
    </row>
    <row r="77" spans="1:22" s="99" customFormat="1" ht="57.75" customHeight="1" x14ac:dyDescent="0.2">
      <c r="A77" s="24">
        <v>71</v>
      </c>
      <c r="B77" s="102" t="s">
        <v>555</v>
      </c>
      <c r="C77" s="24" t="s">
        <v>26</v>
      </c>
      <c r="D77" s="24" t="s">
        <v>511</v>
      </c>
      <c r="E77" s="24" t="s">
        <v>514</v>
      </c>
      <c r="F77" s="24">
        <v>15644428181</v>
      </c>
      <c r="G77" s="24" t="s">
        <v>513</v>
      </c>
      <c r="H77" s="24"/>
      <c r="I77" s="41">
        <v>4613</v>
      </c>
      <c r="J77" s="31" t="s">
        <v>515</v>
      </c>
      <c r="K77" s="31"/>
      <c r="L77" s="31" t="s">
        <v>515</v>
      </c>
      <c r="M77" s="24" t="s">
        <v>141</v>
      </c>
      <c r="N77" s="98">
        <v>45916</v>
      </c>
      <c r="O77" s="24"/>
      <c r="P77" s="24" t="s">
        <v>554</v>
      </c>
      <c r="Q77" s="24" t="s">
        <v>579</v>
      </c>
      <c r="R77" s="24" t="s">
        <v>574</v>
      </c>
      <c r="S77" s="24"/>
      <c r="T77" s="24"/>
      <c r="U77" s="24"/>
      <c r="V77" s="32" t="s">
        <v>280</v>
      </c>
    </row>
    <row r="78" spans="1:22" s="95" customFormat="1" ht="57.75" customHeight="1" x14ac:dyDescent="0.2">
      <c r="A78" s="24"/>
      <c r="B78" s="102"/>
      <c r="C78" s="94"/>
      <c r="D78" s="24"/>
      <c r="E78" s="24"/>
      <c r="F78" s="24"/>
      <c r="G78" s="24"/>
      <c r="H78" s="24"/>
      <c r="I78" s="41"/>
      <c r="J78" s="31"/>
      <c r="K78" s="31"/>
      <c r="L78" s="31"/>
      <c r="M78" s="94"/>
      <c r="N78" s="98"/>
      <c r="O78" s="24"/>
      <c r="P78" s="24"/>
      <c r="Q78" s="24"/>
      <c r="R78" s="94"/>
      <c r="S78" s="24"/>
      <c r="T78" s="24"/>
      <c r="U78" s="24"/>
      <c r="V78" s="28"/>
    </row>
    <row r="79" spans="1:22" ht="57.75" customHeight="1" x14ac:dyDescent="0.2">
      <c r="A79" s="24"/>
      <c r="B79" s="102"/>
      <c r="C79" s="24"/>
      <c r="D79" s="24"/>
      <c r="E79" s="24"/>
      <c r="F79" s="24"/>
      <c r="G79" s="24"/>
      <c r="H79" s="24"/>
      <c r="I79" s="41"/>
      <c r="J79" s="31"/>
      <c r="K79" s="31"/>
      <c r="L79" s="31"/>
      <c r="M79" s="31"/>
      <c r="N79" s="27"/>
      <c r="O79" s="24"/>
      <c r="P79" s="24"/>
      <c r="Q79" s="24"/>
      <c r="R79" s="24"/>
      <c r="S79" s="24"/>
      <c r="T79" s="24"/>
      <c r="U79" s="24"/>
      <c r="V79" s="28"/>
    </row>
    <row r="80" spans="1:22" ht="22.5" customHeight="1" x14ac:dyDescent="0.2">
      <c r="A80" s="109" t="s">
        <v>286</v>
      </c>
      <c r="B80" s="110"/>
      <c r="C80" s="110"/>
      <c r="D80" s="110"/>
      <c r="E80" s="110"/>
      <c r="F80" s="110"/>
      <c r="G80" s="110"/>
      <c r="H80" s="110"/>
      <c r="I80" s="93">
        <f>SUM(I7:I79)</f>
        <v>231866</v>
      </c>
      <c r="J80" s="78">
        <f>SUM(J7:J79)</f>
        <v>8915266.9100000001</v>
      </c>
      <c r="K80" s="78">
        <f t="shared" ref="K80:L80" si="0">SUM(K7:K79)</f>
        <v>0</v>
      </c>
      <c r="L80" s="78">
        <f t="shared" si="0"/>
        <v>8533413.4800000004</v>
      </c>
      <c r="M80" s="78"/>
      <c r="N80" s="79"/>
      <c r="O80" s="77"/>
      <c r="P80" s="77"/>
      <c r="Q80" s="77"/>
      <c r="R80" s="77"/>
      <c r="S80" s="77"/>
      <c r="T80" s="77"/>
      <c r="U80" s="77"/>
      <c r="V80" s="80"/>
    </row>
    <row r="81" ht="3" hidden="1" customHeight="1" x14ac:dyDescent="0.2"/>
    <row r="82" ht="27.75" customHeight="1" x14ac:dyDescent="0.2"/>
    <row r="87" ht="24" customHeight="1" x14ac:dyDescent="0.2"/>
  </sheetData>
  <mergeCells count="23">
    <mergeCell ref="A2:V2"/>
    <mergeCell ref="A3:V3"/>
    <mergeCell ref="A1:V1"/>
    <mergeCell ref="A4:A5"/>
    <mergeCell ref="C4:C5"/>
    <mergeCell ref="G4:G5"/>
    <mergeCell ref="I4:I5"/>
    <mergeCell ref="N4:O4"/>
    <mergeCell ref="L4:L5"/>
    <mergeCell ref="P4:P5"/>
    <mergeCell ref="Q4:Q5"/>
    <mergeCell ref="D4:D5"/>
    <mergeCell ref="R4:R5"/>
    <mergeCell ref="T4:T5"/>
    <mergeCell ref="J4:K4"/>
    <mergeCell ref="B4:B5"/>
    <mergeCell ref="A80:H80"/>
    <mergeCell ref="V4:V5"/>
    <mergeCell ref="U4:U5"/>
    <mergeCell ref="E4:F4"/>
    <mergeCell ref="H4:H5"/>
    <mergeCell ref="M4:M5"/>
    <mergeCell ref="S4:S5"/>
  </mergeCells>
  <pageMargins left="0.23622047244094491" right="0.23622047244094491" top="0.74803149606299213" bottom="0.74803149606299213" header="0.31496062992125984" footer="0.31496062992125984"/>
  <pageSetup paperSize="9" scale="84" fitToHeight="10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9"/>
  <sheetViews>
    <sheetView topLeftCell="I1" zoomScale="80" zoomScaleNormal="80" workbookViewId="0">
      <selection activeCell="L24" sqref="L24"/>
    </sheetView>
  </sheetViews>
  <sheetFormatPr defaultRowHeight="15" x14ac:dyDescent="0.25"/>
  <cols>
    <col min="1" max="1" width="4.7109375" customWidth="1"/>
    <col min="6" max="6" width="17.140625" customWidth="1"/>
    <col min="7" max="7" width="15.85546875" customWidth="1"/>
    <col min="8" max="8" width="10.5703125" bestFit="1" customWidth="1"/>
    <col min="9" max="9" width="14.28515625" customWidth="1"/>
    <col min="10" max="10" width="12.140625" customWidth="1"/>
    <col min="11" max="11" width="12.7109375" customWidth="1"/>
    <col min="12" max="12" width="12.5703125" customWidth="1"/>
    <col min="13" max="13" width="11.140625" customWidth="1"/>
    <col min="14" max="14" width="13.42578125" customWidth="1"/>
    <col min="18" max="18" width="15.7109375" customWidth="1"/>
    <col min="20" max="20" width="14.5703125" customWidth="1"/>
    <col min="21" max="21" width="11.42578125" customWidth="1"/>
    <col min="22" max="22" width="12.140625" customWidth="1"/>
    <col min="23" max="23" width="11" customWidth="1"/>
  </cols>
  <sheetData>
    <row r="1" spans="1:23" x14ac:dyDescent="0.25">
      <c r="A1" s="109" t="s">
        <v>116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27"/>
    </row>
    <row r="2" spans="1:23" ht="35.25" customHeight="1" x14ac:dyDescent="0.25">
      <c r="A2" s="109" t="s">
        <v>244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27"/>
    </row>
    <row r="3" spans="1:23" ht="15" customHeight="1" x14ac:dyDescent="0.25">
      <c r="A3" s="122" t="s">
        <v>0</v>
      </c>
      <c r="B3" s="122" t="s">
        <v>233</v>
      </c>
      <c r="C3" s="122" t="s">
        <v>246</v>
      </c>
      <c r="D3" s="122" t="s">
        <v>245</v>
      </c>
      <c r="E3" s="122" t="s">
        <v>247</v>
      </c>
      <c r="F3" s="122" t="s">
        <v>237</v>
      </c>
      <c r="G3" s="122" t="s">
        <v>238</v>
      </c>
      <c r="H3" s="122" t="s">
        <v>239</v>
      </c>
      <c r="I3" s="122" t="s">
        <v>248</v>
      </c>
      <c r="J3" s="122" t="s">
        <v>249</v>
      </c>
      <c r="K3" s="122" t="s">
        <v>250</v>
      </c>
      <c r="L3" s="130" t="s">
        <v>184</v>
      </c>
      <c r="M3" s="131"/>
      <c r="N3" s="122" t="s">
        <v>4</v>
      </c>
      <c r="O3" s="122" t="s">
        <v>117</v>
      </c>
      <c r="P3" s="130" t="s">
        <v>5</v>
      </c>
      <c r="Q3" s="131"/>
      <c r="R3" s="122" t="s">
        <v>8</v>
      </c>
      <c r="S3" s="122" t="s">
        <v>118</v>
      </c>
      <c r="T3" s="122" t="s">
        <v>9</v>
      </c>
      <c r="U3" s="122" t="s">
        <v>241</v>
      </c>
      <c r="V3" s="122" t="s">
        <v>242</v>
      </c>
      <c r="W3" s="128" t="s">
        <v>243</v>
      </c>
    </row>
    <row r="4" spans="1:23" ht="163.5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72" t="s">
        <v>185</v>
      </c>
      <c r="M4" s="72" t="s">
        <v>186</v>
      </c>
      <c r="N4" s="123"/>
      <c r="O4" s="123"/>
      <c r="P4" s="26" t="s">
        <v>6</v>
      </c>
      <c r="Q4" s="26" t="s">
        <v>7</v>
      </c>
      <c r="R4" s="123"/>
      <c r="S4" s="123"/>
      <c r="T4" s="123"/>
      <c r="U4" s="123"/>
      <c r="V4" s="123"/>
      <c r="W4" s="129"/>
    </row>
    <row r="5" spans="1:23" ht="18" customHeight="1" x14ac:dyDescent="0.25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73">
        <v>9</v>
      </c>
      <c r="J5" s="73">
        <v>10</v>
      </c>
      <c r="K5" s="73">
        <v>11</v>
      </c>
      <c r="L5" s="73">
        <v>12</v>
      </c>
      <c r="M5" s="73">
        <v>13</v>
      </c>
      <c r="N5" s="73">
        <v>14</v>
      </c>
      <c r="O5" s="73">
        <v>15</v>
      </c>
      <c r="P5" s="73">
        <v>16</v>
      </c>
      <c r="Q5" s="73">
        <v>17</v>
      </c>
      <c r="R5" s="73">
        <v>18</v>
      </c>
      <c r="S5" s="73">
        <v>19</v>
      </c>
      <c r="T5" s="73">
        <v>20</v>
      </c>
      <c r="U5" s="73">
        <v>21</v>
      </c>
      <c r="V5" s="73">
        <v>22</v>
      </c>
      <c r="W5" s="73">
        <v>23</v>
      </c>
    </row>
    <row r="6" spans="1:23" ht="78.75" x14ac:dyDescent="0.25">
      <c r="A6" s="68">
        <v>1</v>
      </c>
      <c r="B6" s="84" t="s">
        <v>341</v>
      </c>
      <c r="C6" s="24" t="s">
        <v>10</v>
      </c>
      <c r="D6" s="24" t="s">
        <v>130</v>
      </c>
      <c r="E6" s="68" t="s">
        <v>277</v>
      </c>
      <c r="F6" s="24" t="s">
        <v>11</v>
      </c>
      <c r="G6" s="68"/>
      <c r="H6" s="24">
        <v>1011200067</v>
      </c>
      <c r="I6" s="68"/>
      <c r="J6" s="24" t="s">
        <v>12</v>
      </c>
      <c r="K6" s="68"/>
      <c r="L6" s="29">
        <v>5000</v>
      </c>
      <c r="M6" s="29">
        <v>5000</v>
      </c>
      <c r="N6" s="29">
        <v>5000</v>
      </c>
      <c r="O6" s="24"/>
      <c r="P6" s="24" t="s">
        <v>14</v>
      </c>
      <c r="Q6" s="24" t="s">
        <v>13</v>
      </c>
      <c r="R6" s="24" t="s">
        <v>166</v>
      </c>
      <c r="S6" s="24"/>
      <c r="T6" s="24" t="s">
        <v>15</v>
      </c>
      <c r="U6" s="68"/>
      <c r="V6" s="68"/>
      <c r="W6" s="68"/>
    </row>
    <row r="7" spans="1:23" ht="78.75" x14ac:dyDescent="0.25">
      <c r="A7" s="68">
        <v>2</v>
      </c>
      <c r="B7" s="84" t="s">
        <v>342</v>
      </c>
      <c r="C7" s="24" t="s">
        <v>60</v>
      </c>
      <c r="D7" s="24" t="s">
        <v>278</v>
      </c>
      <c r="E7" s="68" t="s">
        <v>277</v>
      </c>
      <c r="F7" s="24" t="s">
        <v>61</v>
      </c>
      <c r="G7" s="24" t="s">
        <v>468</v>
      </c>
      <c r="H7" s="106">
        <v>108510012</v>
      </c>
      <c r="I7" s="68"/>
      <c r="J7" s="24" t="s">
        <v>585</v>
      </c>
      <c r="K7" s="68"/>
      <c r="L7" s="29">
        <v>5194657</v>
      </c>
      <c r="M7" s="29">
        <v>5194657</v>
      </c>
      <c r="N7" s="29">
        <v>3537253.07</v>
      </c>
      <c r="O7" s="24" t="s">
        <v>141</v>
      </c>
      <c r="P7" s="27">
        <v>42002</v>
      </c>
      <c r="Q7" s="24"/>
      <c r="R7" s="24" t="s">
        <v>166</v>
      </c>
      <c r="S7" s="24" t="s">
        <v>161</v>
      </c>
      <c r="T7" s="24" t="s">
        <v>162</v>
      </c>
      <c r="U7" s="68"/>
      <c r="V7" s="68"/>
      <c r="W7" s="68"/>
    </row>
    <row r="8" spans="1:23" ht="78.75" x14ac:dyDescent="0.25">
      <c r="A8" s="67">
        <v>3</v>
      </c>
      <c r="B8" s="84" t="s">
        <v>343</v>
      </c>
      <c r="C8" s="24" t="s">
        <v>151</v>
      </c>
      <c r="D8" s="24" t="s">
        <v>279</v>
      </c>
      <c r="E8" s="68" t="s">
        <v>277</v>
      </c>
      <c r="F8" s="24" t="s">
        <v>150</v>
      </c>
      <c r="G8" s="24" t="s">
        <v>469</v>
      </c>
      <c r="H8" s="106">
        <v>1085100007</v>
      </c>
      <c r="I8" s="67"/>
      <c r="J8" s="41">
        <v>161.69999999999999</v>
      </c>
      <c r="K8" s="67"/>
      <c r="L8" s="31">
        <v>1681781.87</v>
      </c>
      <c r="M8" s="31"/>
      <c r="N8" s="31">
        <v>1681781.87</v>
      </c>
      <c r="O8" s="24" t="s">
        <v>141</v>
      </c>
      <c r="P8" s="27" t="s">
        <v>153</v>
      </c>
      <c r="Q8" s="24"/>
      <c r="R8" s="24" t="s">
        <v>169</v>
      </c>
      <c r="S8" s="24" t="s">
        <v>152</v>
      </c>
      <c r="T8" s="24" t="s">
        <v>164</v>
      </c>
      <c r="U8" s="67"/>
      <c r="V8" s="67"/>
      <c r="W8" s="67"/>
    </row>
    <row r="9" spans="1:23" x14ac:dyDescent="0.25">
      <c r="A9" s="124" t="s">
        <v>281</v>
      </c>
      <c r="B9" s="125"/>
      <c r="C9" s="125"/>
      <c r="D9" s="125"/>
      <c r="E9" s="125"/>
      <c r="F9" s="125"/>
      <c r="G9" s="125"/>
      <c r="H9" s="125"/>
      <c r="I9" s="125"/>
      <c r="J9" s="125"/>
      <c r="K9" s="126"/>
      <c r="L9" s="75">
        <f>L8+L7+L6</f>
        <v>6881438.8700000001</v>
      </c>
      <c r="M9" s="75">
        <f t="shared" ref="M9:N9" si="0">M8+M7+M6</f>
        <v>5199657</v>
      </c>
      <c r="N9" s="75">
        <f t="shared" si="0"/>
        <v>5224034.9399999995</v>
      </c>
      <c r="O9" s="74"/>
      <c r="P9" s="74"/>
      <c r="Q9" s="74"/>
      <c r="R9" s="74"/>
      <c r="S9" s="74"/>
      <c r="T9" s="74"/>
      <c r="U9" s="74"/>
      <c r="V9" s="74"/>
      <c r="W9" s="74"/>
    </row>
  </sheetData>
  <mergeCells count="24">
    <mergeCell ref="A1:W1"/>
    <mergeCell ref="A2:W2"/>
    <mergeCell ref="T3:T4"/>
    <mergeCell ref="U3:U4"/>
    <mergeCell ref="V3:V4"/>
    <mergeCell ref="W3:W4"/>
    <mergeCell ref="E3:E4"/>
    <mergeCell ref="J3:J4"/>
    <mergeCell ref="K3:K4"/>
    <mergeCell ref="I3:I4"/>
    <mergeCell ref="H3:H4"/>
    <mergeCell ref="L3:M3"/>
    <mergeCell ref="N3:N4"/>
    <mergeCell ref="O3:O4"/>
    <mergeCell ref="P3:Q3"/>
    <mergeCell ref="R3:R4"/>
    <mergeCell ref="S3:S4"/>
    <mergeCell ref="A9:K9"/>
    <mergeCell ref="G3:G4"/>
    <mergeCell ref="F3:F4"/>
    <mergeCell ref="D3:D4"/>
    <mergeCell ref="C3:C4"/>
    <mergeCell ref="B3:B4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23"/>
  <sheetViews>
    <sheetView topLeftCell="A19" zoomScale="80" zoomScaleNormal="80" workbookViewId="0">
      <selection activeCell="L41" sqref="L41"/>
    </sheetView>
  </sheetViews>
  <sheetFormatPr defaultRowHeight="15" x14ac:dyDescent="0.25"/>
  <cols>
    <col min="1" max="1" width="5.42578125" customWidth="1"/>
    <col min="3" max="3" width="12.42578125" customWidth="1"/>
    <col min="4" max="4" width="11" customWidth="1"/>
    <col min="5" max="5" width="11.85546875" customWidth="1"/>
    <col min="6" max="6" width="21.85546875" style="70" customWidth="1"/>
    <col min="7" max="7" width="17.140625" customWidth="1"/>
    <col min="8" max="8" width="11.28515625" customWidth="1"/>
    <col min="9" max="9" width="16.28515625" customWidth="1"/>
    <col min="10" max="10" width="15.5703125" customWidth="1"/>
    <col min="11" max="11" width="11.7109375" customWidth="1"/>
    <col min="12" max="13" width="12.42578125" customWidth="1"/>
    <col min="14" max="14" width="15.85546875" customWidth="1"/>
    <col min="18" max="18" width="15.42578125" customWidth="1"/>
    <col min="19" max="19" width="16.7109375" customWidth="1"/>
    <col min="20" max="20" width="17.42578125" customWidth="1"/>
  </cols>
  <sheetData>
    <row r="1" spans="1:23" x14ac:dyDescent="0.25">
      <c r="A1" s="109" t="s">
        <v>116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27"/>
    </row>
    <row r="2" spans="1:23" x14ac:dyDescent="0.25">
      <c r="A2" s="109" t="s">
        <v>251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27"/>
    </row>
    <row r="3" spans="1:23" x14ac:dyDescent="0.25">
      <c r="A3" s="122" t="s">
        <v>0</v>
      </c>
      <c r="B3" s="122" t="s">
        <v>233</v>
      </c>
      <c r="C3" s="122" t="s">
        <v>246</v>
      </c>
      <c r="D3" s="122" t="s">
        <v>245</v>
      </c>
      <c r="E3" s="122" t="s">
        <v>247</v>
      </c>
      <c r="F3" s="122" t="s">
        <v>237</v>
      </c>
      <c r="G3" s="122" t="s">
        <v>238</v>
      </c>
      <c r="H3" s="122" t="s">
        <v>239</v>
      </c>
      <c r="I3" s="122" t="s">
        <v>252</v>
      </c>
      <c r="J3" s="122" t="s">
        <v>249</v>
      </c>
      <c r="K3" s="122" t="s">
        <v>250</v>
      </c>
      <c r="L3" s="130" t="s">
        <v>184</v>
      </c>
      <c r="M3" s="131"/>
      <c r="N3" s="122" t="s">
        <v>4</v>
      </c>
      <c r="O3" s="122" t="s">
        <v>117</v>
      </c>
      <c r="P3" s="130" t="s">
        <v>5</v>
      </c>
      <c r="Q3" s="131"/>
      <c r="R3" s="122" t="s">
        <v>8</v>
      </c>
      <c r="S3" s="122" t="s">
        <v>118</v>
      </c>
      <c r="T3" s="122" t="s">
        <v>9</v>
      </c>
      <c r="U3" s="122" t="s">
        <v>241</v>
      </c>
      <c r="V3" s="122" t="s">
        <v>242</v>
      </c>
      <c r="W3" s="128" t="s">
        <v>243</v>
      </c>
    </row>
    <row r="4" spans="1:23" ht="89.25" customHeight="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72" t="s">
        <v>185</v>
      </c>
      <c r="M4" s="72" t="s">
        <v>186</v>
      </c>
      <c r="N4" s="123"/>
      <c r="O4" s="123"/>
      <c r="P4" s="26" t="s">
        <v>6</v>
      </c>
      <c r="Q4" s="26" t="s">
        <v>7</v>
      </c>
      <c r="R4" s="123"/>
      <c r="S4" s="123"/>
      <c r="T4" s="123"/>
      <c r="U4" s="123"/>
      <c r="V4" s="123"/>
      <c r="W4" s="129"/>
    </row>
    <row r="5" spans="1:23" ht="17.25" customHeight="1" x14ac:dyDescent="0.25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73">
        <v>9</v>
      </c>
      <c r="J5" s="73">
        <v>10</v>
      </c>
      <c r="K5" s="73">
        <v>11</v>
      </c>
      <c r="L5" s="73">
        <v>12</v>
      </c>
      <c r="M5" s="73">
        <v>13</v>
      </c>
      <c r="N5" s="73">
        <v>14</v>
      </c>
      <c r="O5" s="73">
        <v>15</v>
      </c>
      <c r="P5" s="73">
        <v>16</v>
      </c>
      <c r="Q5" s="73">
        <v>17</v>
      </c>
      <c r="R5" s="73">
        <v>18</v>
      </c>
      <c r="S5" s="73">
        <v>19</v>
      </c>
      <c r="T5" s="73">
        <v>20</v>
      </c>
      <c r="U5" s="73">
        <v>21</v>
      </c>
      <c r="V5" s="73">
        <v>22</v>
      </c>
      <c r="W5" s="91">
        <v>23</v>
      </c>
    </row>
    <row r="6" spans="1:23" ht="35.25" customHeight="1" x14ac:dyDescent="0.25">
      <c r="A6" s="71">
        <v>1</v>
      </c>
      <c r="B6" s="85" t="s">
        <v>344</v>
      </c>
      <c r="C6" s="24" t="s">
        <v>16</v>
      </c>
      <c r="D6" s="24" t="s">
        <v>130</v>
      </c>
      <c r="E6" s="19" t="s">
        <v>556</v>
      </c>
      <c r="F6" s="30" t="s">
        <v>19</v>
      </c>
      <c r="G6" s="24" t="s">
        <v>557</v>
      </c>
      <c r="H6" s="103" t="s">
        <v>571</v>
      </c>
      <c r="I6" s="82" t="s">
        <v>129</v>
      </c>
      <c r="J6" s="41" t="s">
        <v>18</v>
      </c>
      <c r="K6" s="71"/>
      <c r="L6" s="31">
        <v>174515</v>
      </c>
      <c r="M6" s="31">
        <v>0</v>
      </c>
      <c r="N6" s="31">
        <v>6400229.8399999999</v>
      </c>
      <c r="O6" s="24" t="s">
        <v>141</v>
      </c>
      <c r="P6" s="27">
        <v>42521</v>
      </c>
      <c r="Q6" s="24"/>
      <c r="R6" s="24" t="s">
        <v>167</v>
      </c>
      <c r="S6" s="24" t="s">
        <v>154</v>
      </c>
      <c r="T6" s="24" t="s">
        <v>15</v>
      </c>
      <c r="U6" s="71"/>
      <c r="V6" s="71"/>
      <c r="W6" s="71"/>
    </row>
    <row r="7" spans="1:23" ht="67.5" x14ac:dyDescent="0.25">
      <c r="A7" s="71">
        <v>2</v>
      </c>
      <c r="B7" s="85" t="s">
        <v>345</v>
      </c>
      <c r="C7" s="24" t="s">
        <v>16</v>
      </c>
      <c r="D7" s="24" t="s">
        <v>130</v>
      </c>
      <c r="E7" s="19" t="s">
        <v>556</v>
      </c>
      <c r="F7" s="24" t="s">
        <v>21</v>
      </c>
      <c r="G7" s="24" t="s">
        <v>558</v>
      </c>
      <c r="H7" s="103">
        <v>10112000001</v>
      </c>
      <c r="I7" s="82" t="s">
        <v>129</v>
      </c>
      <c r="J7" s="41" t="s">
        <v>20</v>
      </c>
      <c r="K7" s="71"/>
      <c r="L7" s="31">
        <v>12000</v>
      </c>
      <c r="M7" s="31">
        <v>0</v>
      </c>
      <c r="N7" s="31">
        <v>325438.21999999997</v>
      </c>
      <c r="O7" s="24" t="s">
        <v>141</v>
      </c>
      <c r="P7" s="27">
        <v>43535</v>
      </c>
      <c r="Q7" s="24"/>
      <c r="R7" s="24" t="s">
        <v>167</v>
      </c>
      <c r="S7" s="24" t="s">
        <v>155</v>
      </c>
      <c r="T7" s="24" t="s">
        <v>164</v>
      </c>
      <c r="U7" s="71"/>
      <c r="V7" s="71"/>
      <c r="W7" s="71"/>
    </row>
    <row r="8" spans="1:23" ht="67.5" x14ac:dyDescent="0.25">
      <c r="A8" s="71">
        <v>3</v>
      </c>
      <c r="B8" s="85" t="s">
        <v>346</v>
      </c>
      <c r="C8" s="24" t="s">
        <v>16</v>
      </c>
      <c r="D8" s="24" t="s">
        <v>130</v>
      </c>
      <c r="E8" s="19" t="s">
        <v>556</v>
      </c>
      <c r="F8" s="24" t="s">
        <v>23</v>
      </c>
      <c r="G8" s="24" t="s">
        <v>559</v>
      </c>
      <c r="H8" s="103">
        <v>10112000002</v>
      </c>
      <c r="I8" s="82" t="s">
        <v>129</v>
      </c>
      <c r="J8" s="41" t="s">
        <v>22</v>
      </c>
      <c r="K8" s="71"/>
      <c r="L8" s="31">
        <v>11000</v>
      </c>
      <c r="M8" s="31"/>
      <c r="N8" s="31">
        <v>229942.84</v>
      </c>
      <c r="O8" s="24" t="s">
        <v>141</v>
      </c>
      <c r="P8" s="27">
        <v>43538</v>
      </c>
      <c r="Q8" s="24"/>
      <c r="R8" s="24" t="s">
        <v>167</v>
      </c>
      <c r="S8" s="24" t="s">
        <v>156</v>
      </c>
      <c r="T8" s="24" t="s">
        <v>164</v>
      </c>
      <c r="U8" s="71"/>
      <c r="V8" s="71"/>
      <c r="W8" s="71"/>
    </row>
    <row r="9" spans="1:23" ht="67.5" x14ac:dyDescent="0.25">
      <c r="A9" s="71">
        <v>4</v>
      </c>
      <c r="B9" s="85" t="s">
        <v>347</v>
      </c>
      <c r="C9" s="24" t="s">
        <v>16</v>
      </c>
      <c r="D9" s="24" t="s">
        <v>130</v>
      </c>
      <c r="E9" s="19" t="s">
        <v>556</v>
      </c>
      <c r="F9" s="24" t="s">
        <v>25</v>
      </c>
      <c r="G9" s="24" t="s">
        <v>560</v>
      </c>
      <c r="H9" s="103">
        <v>10112000003</v>
      </c>
      <c r="I9" s="82" t="s">
        <v>129</v>
      </c>
      <c r="J9" s="41" t="s">
        <v>24</v>
      </c>
      <c r="K9" s="71"/>
      <c r="L9" s="31">
        <v>37000</v>
      </c>
      <c r="M9" s="31"/>
      <c r="N9" s="31">
        <v>116856.2</v>
      </c>
      <c r="O9" s="24" t="s">
        <v>141</v>
      </c>
      <c r="P9" s="27">
        <v>43538</v>
      </c>
      <c r="Q9" s="24"/>
      <c r="R9" s="24" t="s">
        <v>167</v>
      </c>
      <c r="S9" s="24" t="s">
        <v>157</v>
      </c>
      <c r="T9" s="24" t="s">
        <v>164</v>
      </c>
      <c r="U9" s="71"/>
      <c r="V9" s="71"/>
      <c r="W9" s="71"/>
    </row>
    <row r="10" spans="1:23" ht="67.5" x14ac:dyDescent="0.25">
      <c r="A10" s="71">
        <v>5</v>
      </c>
      <c r="B10" s="85" t="s">
        <v>348</v>
      </c>
      <c r="C10" s="24" t="s">
        <v>106</v>
      </c>
      <c r="D10" s="24" t="s">
        <v>130</v>
      </c>
      <c r="E10" s="19" t="s">
        <v>556</v>
      </c>
      <c r="F10" s="24" t="s">
        <v>144</v>
      </c>
      <c r="G10" s="24" t="s">
        <v>561</v>
      </c>
      <c r="H10" s="103">
        <v>1085100001</v>
      </c>
      <c r="I10" s="82" t="s">
        <v>129</v>
      </c>
      <c r="J10" s="41" t="s">
        <v>111</v>
      </c>
      <c r="K10" s="71"/>
      <c r="L10" s="31">
        <v>902990.4</v>
      </c>
      <c r="M10" s="31"/>
      <c r="N10" s="31">
        <v>1184270.1000000001</v>
      </c>
      <c r="O10" s="24" t="s">
        <v>141</v>
      </c>
      <c r="P10" s="27">
        <v>45202</v>
      </c>
      <c r="Q10" s="24"/>
      <c r="R10" s="24" t="s">
        <v>168</v>
      </c>
      <c r="S10" s="24" t="s">
        <v>158</v>
      </c>
      <c r="T10" s="24" t="s">
        <v>15</v>
      </c>
      <c r="U10" s="71"/>
      <c r="V10" s="71"/>
      <c r="W10" s="71"/>
    </row>
    <row r="11" spans="1:23" ht="67.5" x14ac:dyDescent="0.25">
      <c r="A11" s="71">
        <v>6</v>
      </c>
      <c r="B11" s="85" t="s">
        <v>349</v>
      </c>
      <c r="C11" s="24" t="s">
        <v>106</v>
      </c>
      <c r="D11" s="24" t="s">
        <v>130</v>
      </c>
      <c r="E11" s="19" t="s">
        <v>556</v>
      </c>
      <c r="F11" s="24" t="s">
        <v>145</v>
      </c>
      <c r="G11" s="24" t="s">
        <v>562</v>
      </c>
      <c r="H11" s="103">
        <v>1085100002</v>
      </c>
      <c r="I11" s="82" t="s">
        <v>129</v>
      </c>
      <c r="J11" s="41" t="s">
        <v>110</v>
      </c>
      <c r="K11" s="71"/>
      <c r="L11" s="31">
        <v>452692.8</v>
      </c>
      <c r="M11" s="31"/>
      <c r="N11" s="31">
        <v>593705.69999999995</v>
      </c>
      <c r="O11" s="24" t="s">
        <v>141</v>
      </c>
      <c r="P11" s="27">
        <v>45202</v>
      </c>
      <c r="Q11" s="24"/>
      <c r="R11" s="24" t="s">
        <v>168</v>
      </c>
      <c r="S11" s="24" t="s">
        <v>159</v>
      </c>
      <c r="T11" s="24" t="s">
        <v>15</v>
      </c>
      <c r="U11" s="71"/>
      <c r="V11" s="71"/>
      <c r="W11" s="71"/>
    </row>
    <row r="12" spans="1:23" ht="78.75" x14ac:dyDescent="0.25">
      <c r="A12" s="71">
        <v>7</v>
      </c>
      <c r="B12" s="85" t="s">
        <v>350</v>
      </c>
      <c r="C12" s="24" t="s">
        <v>106</v>
      </c>
      <c r="D12" s="24" t="s">
        <v>130</v>
      </c>
      <c r="E12" s="19" t="s">
        <v>556</v>
      </c>
      <c r="F12" s="24" t="s">
        <v>146</v>
      </c>
      <c r="G12" s="24" t="s">
        <v>563</v>
      </c>
      <c r="H12" s="103">
        <v>1085100003</v>
      </c>
      <c r="I12" s="82" t="s">
        <v>129</v>
      </c>
      <c r="J12" s="41" t="s">
        <v>109</v>
      </c>
      <c r="K12" s="71"/>
      <c r="L12" s="31">
        <v>479040</v>
      </c>
      <c r="M12" s="31"/>
      <c r="N12" s="31">
        <v>628260</v>
      </c>
      <c r="O12" s="24" t="s">
        <v>141</v>
      </c>
      <c r="P12" s="27">
        <v>45202</v>
      </c>
      <c r="Q12" s="24"/>
      <c r="R12" s="24" t="s">
        <v>168</v>
      </c>
      <c r="S12" s="24" t="s">
        <v>160</v>
      </c>
      <c r="T12" s="24" t="s">
        <v>15</v>
      </c>
      <c r="U12" s="71"/>
      <c r="V12" s="71"/>
      <c r="W12" s="71"/>
    </row>
    <row r="13" spans="1:23" ht="78.75" x14ac:dyDescent="0.25">
      <c r="A13" s="71">
        <v>8</v>
      </c>
      <c r="B13" s="85" t="s">
        <v>351</v>
      </c>
      <c r="C13" s="24" t="s">
        <v>106</v>
      </c>
      <c r="D13" s="24" t="s">
        <v>130</v>
      </c>
      <c r="E13" s="19" t="s">
        <v>556</v>
      </c>
      <c r="F13" s="24" t="s">
        <v>147</v>
      </c>
      <c r="G13" s="24" t="s">
        <v>564</v>
      </c>
      <c r="H13" s="103">
        <v>1085100004</v>
      </c>
      <c r="I13" s="82" t="s">
        <v>129</v>
      </c>
      <c r="J13" s="41" t="s">
        <v>107</v>
      </c>
      <c r="K13" s="71"/>
      <c r="L13" s="31">
        <v>898200</v>
      </c>
      <c r="M13" s="31"/>
      <c r="N13" s="31">
        <v>1177987.5</v>
      </c>
      <c r="O13" s="24" t="s">
        <v>141</v>
      </c>
      <c r="P13" s="27">
        <v>45203</v>
      </c>
      <c r="Q13" s="24"/>
      <c r="R13" s="24" t="s">
        <v>168</v>
      </c>
      <c r="S13" s="24" t="s">
        <v>108</v>
      </c>
      <c r="T13" s="24" t="s">
        <v>164</v>
      </c>
      <c r="U13" s="71"/>
      <c r="V13" s="71"/>
      <c r="W13" s="71"/>
    </row>
    <row r="14" spans="1:23" ht="67.5" x14ac:dyDescent="0.25">
      <c r="A14" s="71">
        <v>9</v>
      </c>
      <c r="B14" s="85" t="s">
        <v>352</v>
      </c>
      <c r="C14" s="24" t="s">
        <v>106</v>
      </c>
      <c r="D14" s="24" t="s">
        <v>130</v>
      </c>
      <c r="E14" s="19" t="s">
        <v>556</v>
      </c>
      <c r="F14" s="24" t="s">
        <v>148</v>
      </c>
      <c r="G14" s="24" t="s">
        <v>565</v>
      </c>
      <c r="H14" s="104">
        <v>1085100005</v>
      </c>
      <c r="I14" s="82" t="s">
        <v>129</v>
      </c>
      <c r="J14" s="25" t="s">
        <v>112</v>
      </c>
      <c r="K14" s="67"/>
      <c r="L14" s="31">
        <v>270657.59999999998</v>
      </c>
      <c r="M14" s="31"/>
      <c r="N14" s="31">
        <v>354966.9</v>
      </c>
      <c r="O14" s="24" t="s">
        <v>141</v>
      </c>
      <c r="P14" s="27">
        <v>45203</v>
      </c>
      <c r="Q14" s="24"/>
      <c r="R14" s="24" t="s">
        <v>168</v>
      </c>
      <c r="S14" s="24" t="s">
        <v>113</v>
      </c>
      <c r="T14" s="24" t="s">
        <v>164</v>
      </c>
      <c r="U14" s="67"/>
      <c r="V14" s="67"/>
      <c r="W14" s="67"/>
    </row>
    <row r="15" spans="1:23" ht="67.5" x14ac:dyDescent="0.25">
      <c r="A15" s="71">
        <v>10</v>
      </c>
      <c r="B15" s="85" t="s">
        <v>353</v>
      </c>
      <c r="C15" s="24" t="s">
        <v>106</v>
      </c>
      <c r="D15" s="24" t="s">
        <v>130</v>
      </c>
      <c r="E15" s="19" t="s">
        <v>556</v>
      </c>
      <c r="F15" s="24" t="s">
        <v>149</v>
      </c>
      <c r="G15" s="24" t="s">
        <v>566</v>
      </c>
      <c r="H15" s="104">
        <v>1085100006</v>
      </c>
      <c r="I15" s="82" t="s">
        <v>129</v>
      </c>
      <c r="J15" s="25" t="s">
        <v>114</v>
      </c>
      <c r="K15" s="67"/>
      <c r="L15" s="31">
        <v>479040</v>
      </c>
      <c r="M15" s="31"/>
      <c r="N15" s="31">
        <v>628260</v>
      </c>
      <c r="O15" s="24" t="s">
        <v>141</v>
      </c>
      <c r="P15" s="27">
        <v>45274</v>
      </c>
      <c r="Q15" s="24"/>
      <c r="R15" s="24" t="s">
        <v>168</v>
      </c>
      <c r="S15" s="24" t="s">
        <v>115</v>
      </c>
      <c r="T15" s="24" t="s">
        <v>164</v>
      </c>
      <c r="U15" s="67"/>
      <c r="V15" s="67"/>
      <c r="W15" s="67"/>
    </row>
    <row r="16" spans="1:23" ht="67.5" x14ac:dyDescent="0.25">
      <c r="A16" s="71">
        <v>11</v>
      </c>
      <c r="B16" s="85" t="s">
        <v>354</v>
      </c>
      <c r="C16" s="24" t="s">
        <v>131</v>
      </c>
      <c r="D16" s="24" t="s">
        <v>130</v>
      </c>
      <c r="E16" s="19" t="s">
        <v>556</v>
      </c>
      <c r="F16" s="24" t="s">
        <v>132</v>
      </c>
      <c r="G16" s="24" t="s">
        <v>567</v>
      </c>
      <c r="H16" s="105">
        <v>1085100008</v>
      </c>
      <c r="I16" s="82" t="s">
        <v>129</v>
      </c>
      <c r="J16" s="25">
        <v>1500</v>
      </c>
      <c r="K16" s="67"/>
      <c r="L16" s="31">
        <v>7338885</v>
      </c>
      <c r="M16" s="31"/>
      <c r="N16" s="31">
        <v>7338885</v>
      </c>
      <c r="O16" s="24" t="s">
        <v>141</v>
      </c>
      <c r="P16" s="27">
        <v>45632</v>
      </c>
      <c r="Q16" s="24"/>
      <c r="R16" s="24" t="s">
        <v>169</v>
      </c>
      <c r="S16" s="24" t="s">
        <v>134</v>
      </c>
      <c r="T16" s="24" t="s">
        <v>133</v>
      </c>
      <c r="U16" s="67"/>
      <c r="V16" s="67"/>
      <c r="W16" s="67"/>
    </row>
    <row r="17" spans="1:23" ht="67.5" x14ac:dyDescent="0.25">
      <c r="A17" s="71">
        <v>12</v>
      </c>
      <c r="B17" s="85" t="s">
        <v>355</v>
      </c>
      <c r="C17" s="24" t="s">
        <v>135</v>
      </c>
      <c r="D17" s="24" t="s">
        <v>130</v>
      </c>
      <c r="E17" s="19" t="s">
        <v>556</v>
      </c>
      <c r="F17" s="24" t="s">
        <v>132</v>
      </c>
      <c r="G17" s="24" t="s">
        <v>568</v>
      </c>
      <c r="H17" s="104">
        <v>1085100009</v>
      </c>
      <c r="I17" s="82" t="s">
        <v>129</v>
      </c>
      <c r="J17" s="25">
        <v>2000</v>
      </c>
      <c r="K17" s="67"/>
      <c r="L17" s="31">
        <v>9785180</v>
      </c>
      <c r="M17" s="31"/>
      <c r="N17" s="31">
        <v>9785180</v>
      </c>
      <c r="O17" s="24" t="s">
        <v>141</v>
      </c>
      <c r="P17" s="27">
        <v>45632</v>
      </c>
      <c r="Q17" s="24"/>
      <c r="R17" s="24" t="s">
        <v>169</v>
      </c>
      <c r="S17" s="24" t="s">
        <v>136</v>
      </c>
      <c r="T17" s="24" t="s">
        <v>165</v>
      </c>
      <c r="U17" s="67"/>
      <c r="V17" s="67"/>
      <c r="W17" s="67"/>
    </row>
    <row r="18" spans="1:23" ht="67.5" x14ac:dyDescent="0.25">
      <c r="A18" s="71">
        <v>13</v>
      </c>
      <c r="B18" s="85" t="s">
        <v>356</v>
      </c>
      <c r="C18" s="24" t="s">
        <v>137</v>
      </c>
      <c r="D18" s="24" t="s">
        <v>130</v>
      </c>
      <c r="E18" s="19" t="s">
        <v>556</v>
      </c>
      <c r="F18" s="24" t="s">
        <v>132</v>
      </c>
      <c r="G18" s="24" t="s">
        <v>569</v>
      </c>
      <c r="H18" s="104">
        <v>1085100010</v>
      </c>
      <c r="I18" s="82" t="s">
        <v>129</v>
      </c>
      <c r="J18" s="25">
        <v>1300</v>
      </c>
      <c r="K18" s="67"/>
      <c r="L18" s="31">
        <v>6360367</v>
      </c>
      <c r="M18" s="31"/>
      <c r="N18" s="31">
        <v>6360367</v>
      </c>
      <c r="O18" s="24" t="s">
        <v>141</v>
      </c>
      <c r="P18" s="27">
        <v>45632</v>
      </c>
      <c r="Q18" s="24"/>
      <c r="R18" s="24" t="s">
        <v>169</v>
      </c>
      <c r="S18" s="24" t="s">
        <v>138</v>
      </c>
      <c r="T18" s="24" t="s">
        <v>133</v>
      </c>
      <c r="U18" s="67"/>
      <c r="V18" s="67"/>
      <c r="W18" s="67"/>
    </row>
    <row r="19" spans="1:23" ht="67.5" x14ac:dyDescent="0.25">
      <c r="A19" s="71">
        <v>14</v>
      </c>
      <c r="B19" s="85" t="s">
        <v>357</v>
      </c>
      <c r="C19" s="24" t="s">
        <v>139</v>
      </c>
      <c r="D19" s="24" t="s">
        <v>130</v>
      </c>
      <c r="E19" s="19" t="s">
        <v>556</v>
      </c>
      <c r="F19" s="24" t="s">
        <v>132</v>
      </c>
      <c r="G19" s="24" t="s">
        <v>570</v>
      </c>
      <c r="H19" s="104">
        <v>1085100011</v>
      </c>
      <c r="I19" s="82" t="s">
        <v>129</v>
      </c>
      <c r="J19" s="25">
        <v>2400</v>
      </c>
      <c r="K19" s="67"/>
      <c r="L19" s="31">
        <v>11742216</v>
      </c>
      <c r="M19" s="31"/>
      <c r="N19" s="31">
        <v>11742216</v>
      </c>
      <c r="O19" s="24" t="s">
        <v>141</v>
      </c>
      <c r="P19" s="27">
        <v>45632</v>
      </c>
      <c r="Q19" s="24"/>
      <c r="R19" s="24" t="s">
        <v>169</v>
      </c>
      <c r="S19" s="24" t="s">
        <v>140</v>
      </c>
      <c r="T19" s="24" t="s">
        <v>133</v>
      </c>
      <c r="U19" s="67"/>
      <c r="V19" s="67"/>
      <c r="W19" s="67"/>
    </row>
    <row r="20" spans="1:23" x14ac:dyDescent="0.25">
      <c r="A20" s="67"/>
      <c r="B20" s="67"/>
      <c r="C20" s="67"/>
      <c r="D20" s="67"/>
      <c r="E20" s="67"/>
      <c r="F20" s="69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s="89" customFormat="1" x14ac:dyDescent="0.25">
      <c r="A21" s="132" t="s">
        <v>407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  <c r="L21" s="88">
        <f>SUM(L6:L20)</f>
        <v>38943783.799999997</v>
      </c>
      <c r="M21" s="88">
        <f t="shared" ref="M21:N21" si="0">SUM(M6:M20)</f>
        <v>0</v>
      </c>
      <c r="N21" s="88">
        <f t="shared" si="0"/>
        <v>46866565.299999997</v>
      </c>
      <c r="O21" s="74"/>
      <c r="P21" s="74"/>
      <c r="Q21" s="74"/>
      <c r="R21" s="74"/>
      <c r="S21" s="74"/>
      <c r="T21" s="74"/>
      <c r="U21" s="74"/>
      <c r="V21" s="74"/>
      <c r="W21" s="74"/>
    </row>
    <row r="22" spans="1:23" s="89" customFormat="1" x14ac:dyDescent="0.25">
      <c r="F22" s="90"/>
    </row>
    <row r="23" spans="1:23" s="89" customFormat="1" x14ac:dyDescent="0.25">
      <c r="A23" s="124" t="s">
        <v>591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6"/>
      <c r="L23" s="75">
        <f>L21+'подраздел 1.2'!L9+'подраздел 1.1'!J80</f>
        <v>54740489.579999998</v>
      </c>
      <c r="M23" s="75">
        <f>M21+'подраздел 1.2'!M9+'подраздел 1.1'!K80</f>
        <v>5199657</v>
      </c>
      <c r="N23" s="75">
        <f>N21+'подраздел 1.2'!N9+'подраздел 1.1'!L80</f>
        <v>60624013.719999999</v>
      </c>
      <c r="O23" s="74"/>
      <c r="P23" s="74"/>
      <c r="Q23" s="74"/>
      <c r="R23" s="74"/>
      <c r="S23" s="74"/>
      <c r="T23" s="74"/>
      <c r="U23" s="74"/>
      <c r="V23" s="74"/>
      <c r="W23" s="74"/>
    </row>
  </sheetData>
  <mergeCells count="25">
    <mergeCell ref="A1:W1"/>
    <mergeCell ref="A2:W2"/>
    <mergeCell ref="A3:A4"/>
    <mergeCell ref="B3:B4"/>
    <mergeCell ref="C3:C4"/>
    <mergeCell ref="D3:D4"/>
    <mergeCell ref="E3:E4"/>
    <mergeCell ref="F3:F4"/>
    <mergeCell ref="G3:G4"/>
    <mergeCell ref="H3:H4"/>
    <mergeCell ref="W3:W4"/>
    <mergeCell ref="T3:T4"/>
    <mergeCell ref="U3:U4"/>
    <mergeCell ref="V3:V4"/>
    <mergeCell ref="A21:K21"/>
    <mergeCell ref="A23:K23"/>
    <mergeCell ref="P3:Q3"/>
    <mergeCell ref="R3:R4"/>
    <mergeCell ref="S3:S4"/>
    <mergeCell ref="I3:I4"/>
    <mergeCell ref="J3:J4"/>
    <mergeCell ref="K3:K4"/>
    <mergeCell ref="L3:M3"/>
    <mergeCell ref="N3:N4"/>
    <mergeCell ref="O3:O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7" sqref="A3:H7"/>
    </sheetView>
  </sheetViews>
  <sheetFormatPr defaultRowHeight="15" x14ac:dyDescent="0.25"/>
  <cols>
    <col min="1" max="1" width="11.5703125" customWidth="1"/>
    <col min="2" max="2" width="28.7109375" customWidth="1"/>
    <col min="3" max="3" width="29.28515625" customWidth="1"/>
    <col min="4" max="4" width="13.28515625" customWidth="1"/>
    <col min="5" max="5" width="17.5703125" customWidth="1"/>
    <col min="6" max="6" width="17.42578125" customWidth="1"/>
    <col min="7" max="7" width="20.140625" customWidth="1"/>
    <col min="8" max="8" width="31.28515625" customWidth="1"/>
  </cols>
  <sheetData>
    <row r="1" spans="1:8" ht="15.75" customHeight="1" x14ac:dyDescent="0.25">
      <c r="A1" s="135" t="s">
        <v>261</v>
      </c>
      <c r="B1" s="135"/>
      <c r="C1" s="135"/>
      <c r="D1" s="135"/>
      <c r="E1" s="135"/>
      <c r="F1" s="135"/>
      <c r="G1" s="135"/>
      <c r="H1" s="135"/>
    </row>
    <row r="2" spans="1:8" ht="15.75" thickBot="1" x14ac:dyDescent="0.3">
      <c r="A2" s="136" t="s">
        <v>253</v>
      </c>
      <c r="B2" s="136"/>
      <c r="C2" s="136"/>
      <c r="D2" s="136"/>
      <c r="E2" s="136"/>
      <c r="F2" s="136"/>
      <c r="G2" s="136"/>
      <c r="H2" s="136"/>
    </row>
    <row r="3" spans="1:8" ht="154.5" customHeight="1" thickBot="1" x14ac:dyDescent="0.3">
      <c r="A3" s="49" t="s">
        <v>233</v>
      </c>
      <c r="B3" s="49" t="s">
        <v>254</v>
      </c>
      <c r="C3" s="49" t="s">
        <v>255</v>
      </c>
      <c r="D3" s="49" t="s">
        <v>256</v>
      </c>
      <c r="E3" s="49" t="s">
        <v>408</v>
      </c>
      <c r="F3" s="49" t="s">
        <v>409</v>
      </c>
      <c r="G3" s="50" t="s">
        <v>242</v>
      </c>
      <c r="H3" s="51" t="s">
        <v>259</v>
      </c>
    </row>
    <row r="4" spans="1:8" x14ac:dyDescent="0.25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52">
        <v>6</v>
      </c>
      <c r="G4" s="53">
        <v>7</v>
      </c>
      <c r="H4" s="54">
        <v>8</v>
      </c>
    </row>
    <row r="5" spans="1:8" x14ac:dyDescent="0.25">
      <c r="A5" s="48" t="s">
        <v>260</v>
      </c>
      <c r="B5" s="48" t="s">
        <v>260</v>
      </c>
      <c r="C5" s="48" t="s">
        <v>260</v>
      </c>
      <c r="D5" s="48" t="s">
        <v>260</v>
      </c>
      <c r="E5" s="48" t="s">
        <v>260</v>
      </c>
      <c r="F5" s="48" t="s">
        <v>260</v>
      </c>
      <c r="G5" s="48" t="s">
        <v>260</v>
      </c>
      <c r="H5" s="48" t="s">
        <v>260</v>
      </c>
    </row>
    <row r="6" spans="1:8" x14ac:dyDescent="0.25">
      <c r="A6" s="137" t="s">
        <v>410</v>
      </c>
      <c r="B6" s="137"/>
      <c r="C6" s="137"/>
      <c r="D6" s="137"/>
      <c r="E6" s="137"/>
      <c r="F6" s="137"/>
      <c r="G6" s="137"/>
      <c r="H6" s="137"/>
    </row>
    <row r="7" spans="1:8" x14ac:dyDescent="0.25">
      <c r="A7" s="138" t="s">
        <v>411</v>
      </c>
      <c r="B7" s="138"/>
      <c r="C7" s="138"/>
      <c r="D7" s="138"/>
      <c r="E7" s="138"/>
      <c r="F7" s="138"/>
      <c r="G7" s="138"/>
      <c r="H7" s="138"/>
    </row>
  </sheetData>
  <mergeCells count="4">
    <mergeCell ref="A1:H1"/>
    <mergeCell ref="A2:H2"/>
    <mergeCell ref="A6:H6"/>
    <mergeCell ref="A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zoomScale="90" zoomScaleNormal="90" workbookViewId="0">
      <selection activeCell="H3" sqref="A2:H3"/>
    </sheetView>
  </sheetViews>
  <sheetFormatPr defaultRowHeight="15" x14ac:dyDescent="0.25"/>
  <cols>
    <col min="2" max="2" width="35.28515625" customWidth="1"/>
    <col min="3" max="3" width="23.85546875" customWidth="1"/>
    <col min="4" max="4" width="15.42578125" customWidth="1"/>
    <col min="5" max="5" width="14.140625" customWidth="1"/>
    <col min="6" max="6" width="16.85546875" customWidth="1"/>
    <col min="7" max="7" width="29.140625" customWidth="1"/>
    <col min="8" max="8" width="28" customWidth="1"/>
  </cols>
  <sheetData>
    <row r="1" spans="1:8" ht="16.5" thickBot="1" x14ac:dyDescent="0.3">
      <c r="A1" s="139" t="s">
        <v>262</v>
      </c>
      <c r="B1" s="139"/>
      <c r="C1" s="139"/>
      <c r="D1" s="139"/>
      <c r="E1" s="139"/>
      <c r="F1" s="139"/>
      <c r="G1" s="139"/>
      <c r="H1" s="139"/>
    </row>
    <row r="2" spans="1:8" ht="153.75" customHeight="1" thickBot="1" x14ac:dyDescent="0.3">
      <c r="A2" s="42" t="s">
        <v>233</v>
      </c>
      <c r="B2" s="42" t="s">
        <v>263</v>
      </c>
      <c r="C2" s="42" t="s">
        <v>264</v>
      </c>
      <c r="D2" s="42" t="s">
        <v>256</v>
      </c>
      <c r="E2" s="42" t="s">
        <v>257</v>
      </c>
      <c r="F2" s="42" t="s">
        <v>258</v>
      </c>
      <c r="G2" s="43" t="s">
        <v>242</v>
      </c>
      <c r="H2" s="44" t="s">
        <v>259</v>
      </c>
    </row>
    <row r="3" spans="1:8" ht="15.75" x14ac:dyDescent="0.25">
      <c r="A3" s="45">
        <v>1</v>
      </c>
      <c r="B3" s="45">
        <v>2</v>
      </c>
      <c r="C3" s="45">
        <v>3</v>
      </c>
      <c r="D3" s="45">
        <v>4</v>
      </c>
      <c r="E3" s="45">
        <v>5</v>
      </c>
      <c r="F3" s="45">
        <v>6</v>
      </c>
      <c r="G3" s="46">
        <v>7</v>
      </c>
      <c r="H3" s="47">
        <v>8</v>
      </c>
    </row>
    <row r="4" spans="1:8" x14ac:dyDescent="0.25">
      <c r="A4" s="48" t="s">
        <v>260</v>
      </c>
      <c r="B4" s="48" t="s">
        <v>260</v>
      </c>
      <c r="C4" s="48" t="s">
        <v>260</v>
      </c>
      <c r="D4" s="48" t="s">
        <v>260</v>
      </c>
      <c r="E4" s="48" t="s">
        <v>260</v>
      </c>
      <c r="F4" s="48" t="s">
        <v>260</v>
      </c>
      <c r="G4" s="48" t="s">
        <v>260</v>
      </c>
      <c r="H4" s="48" t="s">
        <v>260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7"/>
  <sheetViews>
    <sheetView tabSelected="1" topLeftCell="E49" zoomScaleNormal="100" workbookViewId="0">
      <selection activeCell="P50" sqref="P50"/>
    </sheetView>
  </sheetViews>
  <sheetFormatPr defaultRowHeight="15" x14ac:dyDescent="0.25"/>
  <cols>
    <col min="3" max="3" width="13.140625" customWidth="1"/>
    <col min="4" max="4" width="24.42578125" customWidth="1"/>
    <col min="5" max="5" width="12.42578125" customWidth="1"/>
    <col min="6" max="6" width="11.28515625" customWidth="1"/>
    <col min="7" max="7" width="13.5703125" customWidth="1"/>
    <col min="8" max="9" width="10.85546875" bestFit="1" customWidth="1"/>
    <col min="10" max="10" width="10" bestFit="1" customWidth="1"/>
    <col min="14" max="14" width="16.140625" customWidth="1"/>
    <col min="15" max="15" width="10.28515625" customWidth="1"/>
    <col min="16" max="16" width="17.7109375" customWidth="1"/>
  </cols>
  <sheetData>
    <row r="1" spans="1:16" ht="31.5" customHeight="1" x14ac:dyDescent="0.25">
      <c r="A1" s="140" t="s">
        <v>265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ht="15" customHeight="1" x14ac:dyDescent="0.25">
      <c r="A2" s="141" t="s">
        <v>0</v>
      </c>
      <c r="B2" s="141" t="s">
        <v>233</v>
      </c>
      <c r="C2" s="141" t="s">
        <v>1</v>
      </c>
      <c r="D2" s="141" t="s">
        <v>2</v>
      </c>
      <c r="E2" s="141" t="s">
        <v>266</v>
      </c>
      <c r="F2" s="141" t="s">
        <v>3</v>
      </c>
      <c r="G2" s="141" t="s">
        <v>187</v>
      </c>
      <c r="H2" s="143" t="s">
        <v>184</v>
      </c>
      <c r="I2" s="144"/>
      <c r="J2" s="141" t="s">
        <v>4</v>
      </c>
      <c r="K2" s="143" t="s">
        <v>5</v>
      </c>
      <c r="L2" s="144"/>
      <c r="M2" s="141" t="s">
        <v>8</v>
      </c>
      <c r="N2" s="141" t="s">
        <v>9</v>
      </c>
      <c r="O2" s="122" t="s">
        <v>241</v>
      </c>
      <c r="P2" s="122" t="s">
        <v>242</v>
      </c>
    </row>
    <row r="3" spans="1:16" ht="84" x14ac:dyDescent="0.25">
      <c r="A3" s="142"/>
      <c r="B3" s="142"/>
      <c r="C3" s="142"/>
      <c r="D3" s="142"/>
      <c r="E3" s="142"/>
      <c r="F3" s="142"/>
      <c r="G3" s="142"/>
      <c r="H3" s="87" t="s">
        <v>185</v>
      </c>
      <c r="I3" s="87" t="s">
        <v>186</v>
      </c>
      <c r="J3" s="142"/>
      <c r="K3" s="87" t="s">
        <v>6</v>
      </c>
      <c r="L3" s="87" t="s">
        <v>7</v>
      </c>
      <c r="M3" s="142"/>
      <c r="N3" s="142"/>
      <c r="O3" s="123"/>
      <c r="P3" s="123"/>
    </row>
    <row r="4" spans="1:16" x14ac:dyDescent="0.25">
      <c r="A4" s="92">
        <v>1</v>
      </c>
      <c r="B4" s="92">
        <v>2</v>
      </c>
      <c r="C4" s="92">
        <v>3</v>
      </c>
      <c r="D4" s="92">
        <v>4</v>
      </c>
      <c r="E4" s="92">
        <v>5</v>
      </c>
      <c r="F4" s="92">
        <v>6</v>
      </c>
      <c r="G4" s="92">
        <v>7</v>
      </c>
      <c r="H4" s="92">
        <v>8</v>
      </c>
      <c r="I4" s="92">
        <v>9</v>
      </c>
      <c r="J4" s="92">
        <v>10</v>
      </c>
      <c r="K4" s="92">
        <v>11</v>
      </c>
      <c r="L4" s="92">
        <v>12</v>
      </c>
      <c r="M4" s="92">
        <v>13</v>
      </c>
      <c r="N4" s="92">
        <v>14</v>
      </c>
      <c r="O4" s="92">
        <v>15</v>
      </c>
      <c r="P4" s="92">
        <v>16</v>
      </c>
    </row>
    <row r="5" spans="1:16" x14ac:dyDescent="0.25">
      <c r="A5" s="148" t="s">
        <v>188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1:16" ht="22.5" x14ac:dyDescent="0.25">
      <c r="A6" s="22">
        <v>1</v>
      </c>
      <c r="B6" s="86" t="s">
        <v>358</v>
      </c>
      <c r="C6" s="9" t="s">
        <v>189</v>
      </c>
      <c r="D6" s="22" t="s">
        <v>17</v>
      </c>
      <c r="E6" s="22"/>
      <c r="F6" s="22">
        <v>1013400004</v>
      </c>
      <c r="G6" s="22" t="s">
        <v>190</v>
      </c>
      <c r="H6" s="36">
        <v>35631.449999999997</v>
      </c>
      <c r="I6" s="36">
        <v>35631.449999999997</v>
      </c>
      <c r="J6" s="22">
        <v>0</v>
      </c>
      <c r="K6" s="22">
        <v>2006</v>
      </c>
      <c r="L6" s="22"/>
      <c r="M6" s="22"/>
      <c r="N6" s="22" t="s">
        <v>594</v>
      </c>
      <c r="O6" s="22"/>
      <c r="P6" s="22" t="s">
        <v>13</v>
      </c>
    </row>
    <row r="7" spans="1:16" ht="22.5" x14ac:dyDescent="0.25">
      <c r="A7" s="22">
        <v>2</v>
      </c>
      <c r="B7" s="86" t="s">
        <v>359</v>
      </c>
      <c r="C7" s="10" t="s">
        <v>191</v>
      </c>
      <c r="D7" s="22" t="s">
        <v>17</v>
      </c>
      <c r="E7" s="22"/>
      <c r="F7" s="22">
        <v>1013400005</v>
      </c>
      <c r="G7" s="22" t="s">
        <v>190</v>
      </c>
      <c r="H7" s="37">
        <v>6638.33</v>
      </c>
      <c r="I7" s="37">
        <v>6638.33</v>
      </c>
      <c r="J7" s="22">
        <v>0</v>
      </c>
      <c r="K7" s="8">
        <v>2006</v>
      </c>
      <c r="L7" s="22"/>
      <c r="M7" s="22"/>
      <c r="N7" s="22" t="s">
        <v>594</v>
      </c>
      <c r="O7" s="22"/>
      <c r="P7" s="22" t="s">
        <v>13</v>
      </c>
    </row>
    <row r="8" spans="1:16" ht="22.5" x14ac:dyDescent="0.25">
      <c r="A8" s="22">
        <v>3</v>
      </c>
      <c r="B8" s="86" t="s">
        <v>360</v>
      </c>
      <c r="C8" s="9" t="s">
        <v>192</v>
      </c>
      <c r="D8" s="22" t="s">
        <v>17</v>
      </c>
      <c r="E8" s="22"/>
      <c r="F8" s="22">
        <v>1013400008</v>
      </c>
      <c r="G8" s="22" t="s">
        <v>190</v>
      </c>
      <c r="H8" s="37">
        <v>21307.57</v>
      </c>
      <c r="I8" s="37">
        <v>21307.57</v>
      </c>
      <c r="J8" s="22">
        <v>0</v>
      </c>
      <c r="K8" s="8">
        <v>2006</v>
      </c>
      <c r="L8" s="22"/>
      <c r="M8" s="22"/>
      <c r="N8" s="22" t="s">
        <v>594</v>
      </c>
      <c r="O8" s="22"/>
      <c r="P8" s="22" t="s">
        <v>13</v>
      </c>
    </row>
    <row r="9" spans="1:16" ht="22.5" x14ac:dyDescent="0.25">
      <c r="A9" s="11">
        <v>4</v>
      </c>
      <c r="B9" s="86" t="s">
        <v>361</v>
      </c>
      <c r="C9" s="12" t="s">
        <v>193</v>
      </c>
      <c r="D9" s="11" t="s">
        <v>17</v>
      </c>
      <c r="E9" s="11"/>
      <c r="F9" s="11">
        <v>1013400010</v>
      </c>
      <c r="G9" s="11" t="s">
        <v>190</v>
      </c>
      <c r="H9" s="38">
        <v>7300.5</v>
      </c>
      <c r="I9" s="38">
        <v>7300.5</v>
      </c>
      <c r="J9" s="11">
        <v>0</v>
      </c>
      <c r="K9" s="5">
        <v>2007</v>
      </c>
      <c r="L9" s="11"/>
      <c r="M9" s="11"/>
      <c r="N9" s="22" t="s">
        <v>594</v>
      </c>
      <c r="O9" s="11"/>
      <c r="P9" s="11" t="s">
        <v>13</v>
      </c>
    </row>
    <row r="10" spans="1:16" ht="22.5" x14ac:dyDescent="0.25">
      <c r="A10" s="13">
        <v>5</v>
      </c>
      <c r="B10" s="86" t="s">
        <v>362</v>
      </c>
      <c r="C10" s="14" t="s">
        <v>194</v>
      </c>
      <c r="D10" s="11" t="s">
        <v>17</v>
      </c>
      <c r="E10" s="11"/>
      <c r="F10" s="11">
        <v>1013400012</v>
      </c>
      <c r="G10" s="15" t="s">
        <v>190</v>
      </c>
      <c r="H10" s="38">
        <v>4350</v>
      </c>
      <c r="I10" s="38">
        <v>4350</v>
      </c>
      <c r="J10" s="13">
        <v>0</v>
      </c>
      <c r="K10" s="16">
        <v>2007</v>
      </c>
      <c r="L10" s="15"/>
      <c r="M10" s="15"/>
      <c r="N10" s="22" t="s">
        <v>594</v>
      </c>
      <c r="O10" s="15"/>
      <c r="P10" s="15" t="s">
        <v>13</v>
      </c>
    </row>
    <row r="11" spans="1:16" ht="24.75" x14ac:dyDescent="0.25">
      <c r="A11" s="17">
        <v>6</v>
      </c>
      <c r="B11" s="86" t="s">
        <v>363</v>
      </c>
      <c r="C11" s="18" t="s">
        <v>189</v>
      </c>
      <c r="D11" s="22" t="s">
        <v>17</v>
      </c>
      <c r="E11" s="22"/>
      <c r="F11" s="22">
        <v>1013400065</v>
      </c>
      <c r="G11" s="19" t="s">
        <v>190</v>
      </c>
      <c r="H11" s="37">
        <v>22301.65</v>
      </c>
      <c r="I11" s="37">
        <v>22301.65</v>
      </c>
      <c r="J11" s="17">
        <v>0</v>
      </c>
      <c r="K11" s="20">
        <v>2007</v>
      </c>
      <c r="L11" s="19"/>
      <c r="M11" s="19"/>
      <c r="N11" s="22" t="s">
        <v>594</v>
      </c>
      <c r="O11" s="19"/>
      <c r="P11" s="19" t="s">
        <v>13</v>
      </c>
    </row>
    <row r="12" spans="1:16" ht="22.5" x14ac:dyDescent="0.25">
      <c r="A12" s="22">
        <v>7</v>
      </c>
      <c r="B12" s="86" t="s">
        <v>364</v>
      </c>
      <c r="C12" s="9" t="s">
        <v>195</v>
      </c>
      <c r="D12" s="22" t="s">
        <v>17</v>
      </c>
      <c r="E12" s="22"/>
      <c r="F12" s="22">
        <v>1013400066</v>
      </c>
      <c r="G12" s="22" t="s">
        <v>190</v>
      </c>
      <c r="H12" s="37">
        <v>4760.08</v>
      </c>
      <c r="I12" s="37">
        <v>4760.08</v>
      </c>
      <c r="J12" s="22">
        <v>0</v>
      </c>
      <c r="K12" s="8">
        <v>2008</v>
      </c>
      <c r="L12" s="22"/>
      <c r="M12" s="22"/>
      <c r="N12" s="22" t="s">
        <v>594</v>
      </c>
      <c r="O12" s="22"/>
      <c r="P12" s="22" t="s">
        <v>13</v>
      </c>
    </row>
    <row r="13" spans="1:16" ht="22.5" x14ac:dyDescent="0.25">
      <c r="A13" s="22">
        <v>8</v>
      </c>
      <c r="B13" s="86" t="s">
        <v>365</v>
      </c>
      <c r="C13" s="10" t="s">
        <v>192</v>
      </c>
      <c r="D13" s="22" t="s">
        <v>17</v>
      </c>
      <c r="E13" s="22"/>
      <c r="F13" s="22">
        <v>1013400013</v>
      </c>
      <c r="G13" s="22" t="s">
        <v>190</v>
      </c>
      <c r="H13" s="37">
        <v>20000</v>
      </c>
      <c r="I13" s="37">
        <v>20000</v>
      </c>
      <c r="J13" s="22">
        <v>0</v>
      </c>
      <c r="K13" s="8">
        <v>2008</v>
      </c>
      <c r="L13" s="22"/>
      <c r="M13" s="22"/>
      <c r="N13" s="22" t="s">
        <v>594</v>
      </c>
      <c r="O13" s="22"/>
      <c r="P13" s="22" t="s">
        <v>13</v>
      </c>
    </row>
    <row r="14" spans="1:16" ht="22.5" x14ac:dyDescent="0.25">
      <c r="A14" s="22">
        <v>9</v>
      </c>
      <c r="B14" s="86" t="s">
        <v>366</v>
      </c>
      <c r="C14" s="9" t="s">
        <v>192</v>
      </c>
      <c r="D14" s="22" t="s">
        <v>17</v>
      </c>
      <c r="E14" s="22"/>
      <c r="F14" s="22">
        <v>1013400014</v>
      </c>
      <c r="G14" s="22" t="s">
        <v>190</v>
      </c>
      <c r="H14" s="37">
        <v>20000</v>
      </c>
      <c r="I14" s="37">
        <v>20000</v>
      </c>
      <c r="J14" s="22">
        <v>0</v>
      </c>
      <c r="K14" s="8">
        <v>2008</v>
      </c>
      <c r="L14" s="22"/>
      <c r="M14" s="22"/>
      <c r="N14" s="22" t="s">
        <v>594</v>
      </c>
      <c r="O14" s="22"/>
      <c r="P14" s="22" t="s">
        <v>13</v>
      </c>
    </row>
    <row r="15" spans="1:16" ht="22.5" x14ac:dyDescent="0.25">
      <c r="A15" s="22">
        <v>10</v>
      </c>
      <c r="B15" s="86" t="s">
        <v>367</v>
      </c>
      <c r="C15" s="9" t="s">
        <v>196</v>
      </c>
      <c r="D15" s="22" t="s">
        <v>17</v>
      </c>
      <c r="E15" s="22"/>
      <c r="F15" s="22">
        <v>1013500015</v>
      </c>
      <c r="G15" s="22" t="s">
        <v>190</v>
      </c>
      <c r="H15" s="37">
        <v>151530</v>
      </c>
      <c r="I15" s="37">
        <v>151530</v>
      </c>
      <c r="J15" s="22">
        <v>0</v>
      </c>
      <c r="K15" s="8">
        <v>2007</v>
      </c>
      <c r="L15" s="22"/>
      <c r="M15" s="22"/>
      <c r="N15" s="22" t="s">
        <v>594</v>
      </c>
      <c r="O15" s="22"/>
      <c r="P15" s="22" t="s">
        <v>13</v>
      </c>
    </row>
    <row r="16" spans="1:16" ht="22.5" x14ac:dyDescent="0.25">
      <c r="A16" s="22">
        <v>11</v>
      </c>
      <c r="B16" s="86" t="s">
        <v>368</v>
      </c>
      <c r="C16" s="9" t="s">
        <v>197</v>
      </c>
      <c r="D16" s="22" t="s">
        <v>17</v>
      </c>
      <c r="E16" s="22"/>
      <c r="F16" s="22">
        <v>1013600025</v>
      </c>
      <c r="G16" s="22" t="s">
        <v>190</v>
      </c>
      <c r="H16" s="37">
        <v>3950</v>
      </c>
      <c r="I16" s="37">
        <v>3950</v>
      </c>
      <c r="J16" s="22">
        <v>0</v>
      </c>
      <c r="K16" s="8">
        <v>2007</v>
      </c>
      <c r="L16" s="22"/>
      <c r="M16" s="22"/>
      <c r="N16" s="22" t="s">
        <v>594</v>
      </c>
      <c r="O16" s="22"/>
      <c r="P16" s="22" t="s">
        <v>13</v>
      </c>
    </row>
    <row r="17" spans="1:16" ht="22.5" x14ac:dyDescent="0.25">
      <c r="A17" s="22">
        <v>12</v>
      </c>
      <c r="B17" s="86" t="s">
        <v>369</v>
      </c>
      <c r="C17" s="9" t="s">
        <v>198</v>
      </c>
      <c r="D17" s="22" t="s">
        <v>17</v>
      </c>
      <c r="E17" s="22"/>
      <c r="F17" s="22">
        <v>1013600028</v>
      </c>
      <c r="G17" s="22" t="s">
        <v>190</v>
      </c>
      <c r="H17" s="37">
        <v>3700</v>
      </c>
      <c r="I17" s="37">
        <v>3700</v>
      </c>
      <c r="J17" s="22">
        <v>0</v>
      </c>
      <c r="K17" s="8">
        <v>2007</v>
      </c>
      <c r="L17" s="22"/>
      <c r="M17" s="22"/>
      <c r="N17" s="22" t="s">
        <v>594</v>
      </c>
      <c r="O17" s="22"/>
      <c r="P17" s="1"/>
    </row>
    <row r="18" spans="1:16" ht="22.5" x14ac:dyDescent="0.25">
      <c r="A18" s="22">
        <v>13</v>
      </c>
      <c r="B18" s="86" t="s">
        <v>370</v>
      </c>
      <c r="C18" s="9" t="s">
        <v>199</v>
      </c>
      <c r="D18" s="22" t="s">
        <v>17</v>
      </c>
      <c r="E18" s="22"/>
      <c r="F18" s="22">
        <v>1013600031</v>
      </c>
      <c r="G18" s="22" t="s">
        <v>190</v>
      </c>
      <c r="H18" s="37">
        <v>4400</v>
      </c>
      <c r="I18" s="37">
        <v>4400</v>
      </c>
      <c r="J18" s="22">
        <v>0</v>
      </c>
      <c r="K18" s="8">
        <v>2007</v>
      </c>
      <c r="L18" s="22"/>
      <c r="M18" s="22"/>
      <c r="N18" s="22" t="s">
        <v>594</v>
      </c>
      <c r="O18" s="22"/>
      <c r="P18" s="1"/>
    </row>
    <row r="19" spans="1:16" ht="22.5" x14ac:dyDescent="0.25">
      <c r="A19" s="22">
        <v>14</v>
      </c>
      <c r="B19" s="86" t="s">
        <v>371</v>
      </c>
      <c r="C19" s="22" t="s">
        <v>200</v>
      </c>
      <c r="D19" s="22" t="s">
        <v>17</v>
      </c>
      <c r="E19" s="22"/>
      <c r="F19" s="22">
        <v>1013600035</v>
      </c>
      <c r="G19" s="22" t="s">
        <v>190</v>
      </c>
      <c r="H19" s="37">
        <v>4200</v>
      </c>
      <c r="I19" s="37">
        <v>4200</v>
      </c>
      <c r="J19" s="22">
        <v>0</v>
      </c>
      <c r="K19" s="8">
        <v>2007</v>
      </c>
      <c r="L19" s="22"/>
      <c r="M19" s="22"/>
      <c r="N19" s="22" t="s">
        <v>594</v>
      </c>
      <c r="O19" s="22"/>
      <c r="P19" s="1"/>
    </row>
    <row r="20" spans="1:16" ht="22.5" x14ac:dyDescent="0.25">
      <c r="A20" s="22">
        <v>15</v>
      </c>
      <c r="B20" s="86" t="s">
        <v>372</v>
      </c>
      <c r="C20" s="22" t="s">
        <v>201</v>
      </c>
      <c r="D20" s="22" t="s">
        <v>17</v>
      </c>
      <c r="E20" s="22"/>
      <c r="F20" s="22">
        <v>1013600048</v>
      </c>
      <c r="G20" s="22" t="s">
        <v>190</v>
      </c>
      <c r="H20" s="36">
        <v>3600</v>
      </c>
      <c r="I20" s="36">
        <v>3600</v>
      </c>
      <c r="J20" s="22">
        <v>0</v>
      </c>
      <c r="K20" s="8">
        <v>2007</v>
      </c>
      <c r="L20" s="22"/>
      <c r="M20" s="22"/>
      <c r="N20" s="22" t="s">
        <v>594</v>
      </c>
      <c r="O20" s="22"/>
      <c r="P20" s="1"/>
    </row>
    <row r="21" spans="1:16" ht="33.75" x14ac:dyDescent="0.25">
      <c r="A21" s="22">
        <v>16</v>
      </c>
      <c r="B21" s="86" t="s">
        <v>373</v>
      </c>
      <c r="C21" s="22" t="s">
        <v>202</v>
      </c>
      <c r="D21" s="22" t="s">
        <v>17</v>
      </c>
      <c r="E21" s="22"/>
      <c r="F21" s="22">
        <v>1013600047</v>
      </c>
      <c r="G21" s="22" t="s">
        <v>190</v>
      </c>
      <c r="H21" s="37">
        <v>4300</v>
      </c>
      <c r="I21" s="37">
        <v>4300</v>
      </c>
      <c r="J21" s="22">
        <v>0</v>
      </c>
      <c r="K21" s="8">
        <v>2007</v>
      </c>
      <c r="L21" s="22"/>
      <c r="M21" s="22"/>
      <c r="N21" s="22" t="s">
        <v>594</v>
      </c>
      <c r="O21" s="22"/>
      <c r="P21" s="1"/>
    </row>
    <row r="22" spans="1:16" ht="22.5" x14ac:dyDescent="0.25">
      <c r="A22" s="22">
        <v>17</v>
      </c>
      <c r="B22" s="86" t="s">
        <v>374</v>
      </c>
      <c r="C22" s="22" t="s">
        <v>203</v>
      </c>
      <c r="D22" s="22" t="s">
        <v>17</v>
      </c>
      <c r="E22" s="22"/>
      <c r="F22" s="22">
        <v>1013600050</v>
      </c>
      <c r="G22" s="22" t="s">
        <v>190</v>
      </c>
      <c r="H22" s="37">
        <v>4900</v>
      </c>
      <c r="I22" s="37">
        <v>4900</v>
      </c>
      <c r="J22" s="22">
        <v>0</v>
      </c>
      <c r="K22" s="8">
        <v>2007</v>
      </c>
      <c r="L22" s="22"/>
      <c r="M22" s="22"/>
      <c r="N22" s="22" t="s">
        <v>594</v>
      </c>
      <c r="O22" s="22"/>
      <c r="P22" s="1"/>
    </row>
    <row r="23" spans="1:16" ht="22.5" x14ac:dyDescent="0.25">
      <c r="A23" s="22">
        <v>18</v>
      </c>
      <c r="B23" s="86" t="s">
        <v>375</v>
      </c>
      <c r="C23" s="22" t="s">
        <v>204</v>
      </c>
      <c r="D23" s="22" t="s">
        <v>17</v>
      </c>
      <c r="E23" s="22"/>
      <c r="F23" s="22">
        <v>1013600055</v>
      </c>
      <c r="G23" s="22" t="s">
        <v>190</v>
      </c>
      <c r="H23" s="37">
        <v>3640</v>
      </c>
      <c r="I23" s="37">
        <v>3640</v>
      </c>
      <c r="J23" s="22">
        <v>0</v>
      </c>
      <c r="K23" s="8">
        <v>2007</v>
      </c>
      <c r="L23" s="22"/>
      <c r="M23" s="22"/>
      <c r="N23" s="22" t="s">
        <v>594</v>
      </c>
      <c r="O23" s="22"/>
      <c r="P23" s="1"/>
    </row>
    <row r="24" spans="1:16" ht="22.5" x14ac:dyDescent="0.25">
      <c r="A24" s="22">
        <v>19</v>
      </c>
      <c r="B24" s="86" t="s">
        <v>376</v>
      </c>
      <c r="C24" s="22" t="s">
        <v>205</v>
      </c>
      <c r="D24" s="22" t="s">
        <v>17</v>
      </c>
      <c r="E24" s="22"/>
      <c r="F24" s="22">
        <v>1013600056</v>
      </c>
      <c r="G24" s="22" t="s">
        <v>190</v>
      </c>
      <c r="H24" s="37">
        <v>8900</v>
      </c>
      <c r="I24" s="37">
        <v>8900</v>
      </c>
      <c r="J24" s="22">
        <v>0</v>
      </c>
      <c r="K24" s="8">
        <v>2007</v>
      </c>
      <c r="L24" s="22"/>
      <c r="M24" s="22"/>
      <c r="N24" s="22" t="s">
        <v>594</v>
      </c>
      <c r="O24" s="22"/>
      <c r="P24" s="1"/>
    </row>
    <row r="25" spans="1:16" ht="22.5" x14ac:dyDescent="0.25">
      <c r="A25" s="22">
        <v>20</v>
      </c>
      <c r="B25" s="86" t="s">
        <v>377</v>
      </c>
      <c r="C25" s="22" t="s">
        <v>206</v>
      </c>
      <c r="D25" s="22" t="s">
        <v>17</v>
      </c>
      <c r="E25" s="22"/>
      <c r="F25" s="22">
        <v>1013600119</v>
      </c>
      <c r="G25" s="22" t="s">
        <v>190</v>
      </c>
      <c r="H25" s="37">
        <v>10259</v>
      </c>
      <c r="I25" s="37">
        <v>10259</v>
      </c>
      <c r="J25" s="22">
        <v>0</v>
      </c>
      <c r="K25" s="8">
        <v>2011</v>
      </c>
      <c r="L25" s="22"/>
      <c r="M25" s="22"/>
      <c r="N25" s="22" t="s">
        <v>594</v>
      </c>
      <c r="O25" s="22"/>
      <c r="P25" s="1"/>
    </row>
    <row r="26" spans="1:16" ht="22.5" x14ac:dyDescent="0.25">
      <c r="A26" s="22">
        <v>21</v>
      </c>
      <c r="B26" s="86" t="s">
        <v>378</v>
      </c>
      <c r="C26" s="22" t="s">
        <v>197</v>
      </c>
      <c r="D26" s="22" t="s">
        <v>17</v>
      </c>
      <c r="E26" s="22"/>
      <c r="F26" s="22">
        <v>1013600026</v>
      </c>
      <c r="G26" s="22" t="s">
        <v>190</v>
      </c>
      <c r="H26" s="37">
        <v>3950</v>
      </c>
      <c r="I26" s="37">
        <v>3950</v>
      </c>
      <c r="J26" s="22">
        <v>0</v>
      </c>
      <c r="K26" s="8">
        <v>2007</v>
      </c>
      <c r="L26" s="22"/>
      <c r="M26" s="22"/>
      <c r="N26" s="22" t="s">
        <v>594</v>
      </c>
      <c r="O26" s="22"/>
      <c r="P26" s="1"/>
    </row>
    <row r="27" spans="1:16" ht="22.5" x14ac:dyDescent="0.25">
      <c r="A27" s="22">
        <v>22</v>
      </c>
      <c r="B27" s="86" t="s">
        <v>379</v>
      </c>
      <c r="C27" s="22" t="s">
        <v>199</v>
      </c>
      <c r="D27" s="22" t="s">
        <v>17</v>
      </c>
      <c r="E27" s="22"/>
      <c r="F27" s="22">
        <v>1013600032</v>
      </c>
      <c r="G27" s="22" t="s">
        <v>190</v>
      </c>
      <c r="H27" s="37">
        <v>4400</v>
      </c>
      <c r="I27" s="37">
        <v>4400</v>
      </c>
      <c r="J27" s="22">
        <v>0</v>
      </c>
      <c r="K27" s="8">
        <v>2007</v>
      </c>
      <c r="L27" s="22"/>
      <c r="M27" s="22"/>
      <c r="N27" s="22" t="s">
        <v>594</v>
      </c>
      <c r="O27" s="22"/>
      <c r="P27" s="1"/>
    </row>
    <row r="28" spans="1:16" ht="22.5" x14ac:dyDescent="0.25">
      <c r="A28" s="22">
        <v>23</v>
      </c>
      <c r="B28" s="86" t="s">
        <v>380</v>
      </c>
      <c r="C28" s="22" t="s">
        <v>207</v>
      </c>
      <c r="D28" s="22" t="s">
        <v>17</v>
      </c>
      <c r="E28" s="22"/>
      <c r="F28" s="22">
        <v>1013600036</v>
      </c>
      <c r="G28" s="22" t="s">
        <v>190</v>
      </c>
      <c r="H28" s="37">
        <v>4200</v>
      </c>
      <c r="I28" s="37">
        <v>4200</v>
      </c>
      <c r="J28" s="22">
        <v>0</v>
      </c>
      <c r="K28" s="8">
        <v>2007</v>
      </c>
      <c r="L28" s="22"/>
      <c r="M28" s="22"/>
      <c r="N28" s="22" t="s">
        <v>594</v>
      </c>
      <c r="O28" s="22"/>
      <c r="P28" s="1"/>
    </row>
    <row r="29" spans="1:16" ht="22.5" x14ac:dyDescent="0.25">
      <c r="A29" s="22">
        <v>24</v>
      </c>
      <c r="B29" s="86" t="s">
        <v>381</v>
      </c>
      <c r="C29" s="22" t="s">
        <v>200</v>
      </c>
      <c r="D29" s="22" t="s">
        <v>17</v>
      </c>
      <c r="E29" s="22"/>
      <c r="F29" s="22">
        <v>1013600037</v>
      </c>
      <c r="G29" s="22" t="s">
        <v>190</v>
      </c>
      <c r="H29" s="37">
        <v>4200</v>
      </c>
      <c r="I29" s="37">
        <v>4200</v>
      </c>
      <c r="J29" s="22">
        <v>0</v>
      </c>
      <c r="K29" s="8">
        <v>2007</v>
      </c>
      <c r="L29" s="22"/>
      <c r="M29" s="22"/>
      <c r="N29" s="22" t="s">
        <v>594</v>
      </c>
      <c r="O29" s="22"/>
      <c r="P29" s="1"/>
    </row>
    <row r="30" spans="1:16" ht="22.5" x14ac:dyDescent="0.25">
      <c r="A30" s="22">
        <v>25</v>
      </c>
      <c r="B30" s="86" t="s">
        <v>382</v>
      </c>
      <c r="C30" s="22" t="s">
        <v>200</v>
      </c>
      <c r="D30" s="22" t="s">
        <v>17</v>
      </c>
      <c r="E30" s="22"/>
      <c r="F30" s="22">
        <v>1013600038</v>
      </c>
      <c r="G30" s="22" t="s">
        <v>190</v>
      </c>
      <c r="H30" s="37">
        <v>3300</v>
      </c>
      <c r="I30" s="37">
        <v>3300</v>
      </c>
      <c r="J30" s="22">
        <v>0</v>
      </c>
      <c r="K30" s="8">
        <v>2007</v>
      </c>
      <c r="L30" s="22"/>
      <c r="M30" s="22"/>
      <c r="N30" s="22" t="s">
        <v>594</v>
      </c>
      <c r="O30" s="22"/>
      <c r="P30" s="1"/>
    </row>
    <row r="31" spans="1:16" ht="22.5" x14ac:dyDescent="0.25">
      <c r="A31" s="22">
        <v>26</v>
      </c>
      <c r="B31" s="86" t="s">
        <v>383</v>
      </c>
      <c r="C31" s="22" t="s">
        <v>200</v>
      </c>
      <c r="D31" s="22" t="s">
        <v>17</v>
      </c>
      <c r="E31" s="22"/>
      <c r="F31" s="22">
        <v>1013600039</v>
      </c>
      <c r="G31" s="22" t="s">
        <v>190</v>
      </c>
      <c r="H31" s="37">
        <v>3700</v>
      </c>
      <c r="I31" s="37">
        <v>3700</v>
      </c>
      <c r="J31" s="22">
        <v>0</v>
      </c>
      <c r="K31" s="8">
        <v>2007</v>
      </c>
      <c r="L31" s="22"/>
      <c r="M31" s="22"/>
      <c r="N31" s="22" t="s">
        <v>594</v>
      </c>
      <c r="O31" s="22"/>
      <c r="P31" s="1"/>
    </row>
    <row r="32" spans="1:16" ht="22.5" x14ac:dyDescent="0.25">
      <c r="A32" s="22">
        <v>27</v>
      </c>
      <c r="B32" s="86" t="s">
        <v>384</v>
      </c>
      <c r="C32" s="22" t="s">
        <v>200</v>
      </c>
      <c r="D32" s="22" t="s">
        <v>17</v>
      </c>
      <c r="E32" s="22"/>
      <c r="F32" s="22">
        <v>1013600040</v>
      </c>
      <c r="G32" s="22" t="s">
        <v>190</v>
      </c>
      <c r="H32" s="37">
        <v>3700</v>
      </c>
      <c r="I32" s="37">
        <v>3700</v>
      </c>
      <c r="J32" s="22">
        <v>0</v>
      </c>
      <c r="K32" s="8">
        <v>2007</v>
      </c>
      <c r="L32" s="22"/>
      <c r="M32" s="22"/>
      <c r="N32" s="22" t="s">
        <v>594</v>
      </c>
      <c r="O32" s="22"/>
      <c r="P32" s="1"/>
    </row>
    <row r="33" spans="1:16" ht="22.5" x14ac:dyDescent="0.25">
      <c r="A33" s="22">
        <v>28</v>
      </c>
      <c r="B33" s="86" t="s">
        <v>385</v>
      </c>
      <c r="C33" s="22" t="s">
        <v>198</v>
      </c>
      <c r="D33" s="22" t="s">
        <v>17</v>
      </c>
      <c r="E33" s="22"/>
      <c r="F33" s="22">
        <v>1013600054</v>
      </c>
      <c r="G33" s="22" t="s">
        <v>190</v>
      </c>
      <c r="H33" s="37">
        <v>3850</v>
      </c>
      <c r="I33" s="37">
        <v>3850</v>
      </c>
      <c r="J33" s="22">
        <v>0</v>
      </c>
      <c r="K33" s="8">
        <v>2007</v>
      </c>
      <c r="L33" s="22"/>
      <c r="M33" s="22"/>
      <c r="N33" s="22" t="s">
        <v>594</v>
      </c>
      <c r="O33" s="22"/>
      <c r="P33" s="1"/>
    </row>
    <row r="34" spans="1:16" ht="22.5" x14ac:dyDescent="0.25">
      <c r="A34" s="22">
        <v>29</v>
      </c>
      <c r="B34" s="86" t="s">
        <v>386</v>
      </c>
      <c r="C34" s="22" t="s">
        <v>208</v>
      </c>
      <c r="D34" s="22" t="s">
        <v>17</v>
      </c>
      <c r="E34" s="22"/>
      <c r="F34" s="22">
        <v>1013600176</v>
      </c>
      <c r="G34" s="22" t="s">
        <v>190</v>
      </c>
      <c r="H34" s="37">
        <v>9850</v>
      </c>
      <c r="I34" s="37">
        <v>9850</v>
      </c>
      <c r="J34" s="22">
        <v>0</v>
      </c>
      <c r="K34" s="8">
        <v>2014</v>
      </c>
      <c r="L34" s="22"/>
      <c r="M34" s="22"/>
      <c r="N34" s="22" t="s">
        <v>594</v>
      </c>
      <c r="O34" s="22"/>
      <c r="P34" s="1"/>
    </row>
    <row r="35" spans="1:16" ht="22.5" x14ac:dyDescent="0.25">
      <c r="A35" s="22">
        <v>30</v>
      </c>
      <c r="B35" s="86" t="s">
        <v>387</v>
      </c>
      <c r="C35" s="22" t="s">
        <v>209</v>
      </c>
      <c r="D35" s="22" t="s">
        <v>17</v>
      </c>
      <c r="E35" s="22"/>
      <c r="F35" s="22">
        <v>10136000001</v>
      </c>
      <c r="G35" s="22" t="s">
        <v>190</v>
      </c>
      <c r="H35" s="37">
        <v>9475</v>
      </c>
      <c r="I35" s="37">
        <v>9475</v>
      </c>
      <c r="J35" s="22">
        <v>0</v>
      </c>
      <c r="K35" s="8">
        <v>2017</v>
      </c>
      <c r="L35" s="22"/>
      <c r="M35" s="22"/>
      <c r="N35" s="22" t="s">
        <v>594</v>
      </c>
      <c r="O35" s="22"/>
      <c r="P35" s="1"/>
    </row>
    <row r="36" spans="1:16" ht="22.5" x14ac:dyDescent="0.25">
      <c r="A36" s="22">
        <v>31</v>
      </c>
      <c r="B36" s="86" t="s">
        <v>388</v>
      </c>
      <c r="C36" s="22" t="s">
        <v>210</v>
      </c>
      <c r="D36" s="22" t="s">
        <v>17</v>
      </c>
      <c r="E36" s="22"/>
      <c r="F36" s="22">
        <v>10136000002</v>
      </c>
      <c r="G36" s="22" t="s">
        <v>190</v>
      </c>
      <c r="H36" s="37">
        <v>14380</v>
      </c>
      <c r="I36" s="37">
        <v>14380</v>
      </c>
      <c r="J36" s="22">
        <v>0</v>
      </c>
      <c r="K36" s="8">
        <v>2017</v>
      </c>
      <c r="L36" s="22"/>
      <c r="M36" s="22"/>
      <c r="N36" s="22" t="s">
        <v>594</v>
      </c>
      <c r="O36" s="22"/>
      <c r="P36" s="1"/>
    </row>
    <row r="37" spans="1:16" ht="22.5" x14ac:dyDescent="0.25">
      <c r="A37" s="22">
        <v>34</v>
      </c>
      <c r="B37" s="86" t="s">
        <v>389</v>
      </c>
      <c r="C37" s="22" t="s">
        <v>211</v>
      </c>
      <c r="D37" s="22" t="s">
        <v>17</v>
      </c>
      <c r="E37" s="22"/>
      <c r="F37" s="22">
        <v>1013800078</v>
      </c>
      <c r="G37" s="22" t="s">
        <v>190</v>
      </c>
      <c r="H37" s="37">
        <v>70000</v>
      </c>
      <c r="I37" s="37">
        <v>70000</v>
      </c>
      <c r="J37" s="22">
        <v>0</v>
      </c>
      <c r="K37" s="8">
        <v>2008</v>
      </c>
      <c r="L37" s="22"/>
      <c r="M37" s="22"/>
      <c r="N37" s="22" t="s">
        <v>594</v>
      </c>
      <c r="O37" s="22"/>
      <c r="P37" s="1"/>
    </row>
    <row r="38" spans="1:16" ht="22.5" x14ac:dyDescent="0.25">
      <c r="A38" s="22">
        <v>36</v>
      </c>
      <c r="B38" s="86" t="s">
        <v>390</v>
      </c>
      <c r="C38" s="22" t="s">
        <v>212</v>
      </c>
      <c r="D38" s="22" t="s">
        <v>17</v>
      </c>
      <c r="E38" s="22"/>
      <c r="F38" s="22">
        <v>1013800079</v>
      </c>
      <c r="G38" s="22" t="s">
        <v>190</v>
      </c>
      <c r="H38" s="37">
        <v>6600</v>
      </c>
      <c r="I38" s="37">
        <v>6600</v>
      </c>
      <c r="J38" s="22">
        <v>0</v>
      </c>
      <c r="K38" s="8">
        <v>2008</v>
      </c>
      <c r="L38" s="22"/>
      <c r="M38" s="22"/>
      <c r="N38" s="22" t="s">
        <v>594</v>
      </c>
      <c r="O38" s="22"/>
      <c r="P38" s="1"/>
    </row>
    <row r="39" spans="1:16" ht="22.5" x14ac:dyDescent="0.25">
      <c r="A39" s="22">
        <v>37</v>
      </c>
      <c r="B39" s="86" t="s">
        <v>391</v>
      </c>
      <c r="C39" s="22" t="s">
        <v>213</v>
      </c>
      <c r="D39" s="22" t="s">
        <v>17</v>
      </c>
      <c r="E39" s="22"/>
      <c r="F39" s="22">
        <v>1013800080</v>
      </c>
      <c r="G39" s="22" t="s">
        <v>190</v>
      </c>
      <c r="H39" s="37">
        <v>6750</v>
      </c>
      <c r="I39" s="37">
        <v>6750</v>
      </c>
      <c r="J39" s="22">
        <v>0</v>
      </c>
      <c r="K39" s="8">
        <v>2008</v>
      </c>
      <c r="L39" s="22"/>
      <c r="M39" s="22"/>
      <c r="N39" s="22" t="s">
        <v>594</v>
      </c>
      <c r="O39" s="22"/>
      <c r="P39" s="1"/>
    </row>
    <row r="40" spans="1:16" ht="22.5" x14ac:dyDescent="0.25">
      <c r="A40" s="22">
        <v>38</v>
      </c>
      <c r="B40" s="86" t="s">
        <v>392</v>
      </c>
      <c r="C40" s="22" t="s">
        <v>214</v>
      </c>
      <c r="D40" s="22" t="s">
        <v>17</v>
      </c>
      <c r="E40" s="22"/>
      <c r="F40" s="22">
        <v>1013800081</v>
      </c>
      <c r="G40" s="22" t="s">
        <v>190</v>
      </c>
      <c r="H40" s="37">
        <v>3350</v>
      </c>
      <c r="I40" s="37">
        <v>3350</v>
      </c>
      <c r="J40" s="22">
        <v>0</v>
      </c>
      <c r="K40" s="8">
        <v>2008</v>
      </c>
      <c r="L40" s="22"/>
      <c r="M40" s="22"/>
      <c r="N40" s="22" t="s">
        <v>594</v>
      </c>
      <c r="O40" s="22"/>
      <c r="P40" s="1"/>
    </row>
    <row r="41" spans="1:16" ht="22.5" x14ac:dyDescent="0.25">
      <c r="A41" s="22">
        <v>40</v>
      </c>
      <c r="B41" s="86" t="s">
        <v>393</v>
      </c>
      <c r="C41" s="22" t="s">
        <v>215</v>
      </c>
      <c r="D41" s="22" t="s">
        <v>17</v>
      </c>
      <c r="E41" s="22"/>
      <c r="F41" s="22">
        <v>10138000005</v>
      </c>
      <c r="G41" s="22" t="s">
        <v>190</v>
      </c>
      <c r="H41" s="37">
        <v>5075</v>
      </c>
      <c r="I41" s="37">
        <v>5075</v>
      </c>
      <c r="J41" s="22">
        <v>0</v>
      </c>
      <c r="K41" s="8">
        <v>2017</v>
      </c>
      <c r="L41" s="22"/>
      <c r="M41" s="22"/>
      <c r="N41" s="22" t="s">
        <v>594</v>
      </c>
      <c r="O41" s="22"/>
      <c r="P41" s="1"/>
    </row>
    <row r="42" spans="1:16" ht="22.5" x14ac:dyDescent="0.25">
      <c r="A42" s="22">
        <v>41</v>
      </c>
      <c r="B42" s="86" t="s">
        <v>394</v>
      </c>
      <c r="C42" s="22" t="s">
        <v>216</v>
      </c>
      <c r="D42" s="22" t="s">
        <v>17</v>
      </c>
      <c r="E42" s="22"/>
      <c r="F42" s="22">
        <v>10138000006</v>
      </c>
      <c r="G42" s="22" t="s">
        <v>190</v>
      </c>
      <c r="H42" s="37">
        <v>6800</v>
      </c>
      <c r="I42" s="37">
        <v>6800</v>
      </c>
      <c r="J42" s="22">
        <v>0</v>
      </c>
      <c r="K42" s="8">
        <v>2017</v>
      </c>
      <c r="L42" s="22"/>
      <c r="M42" s="22"/>
      <c r="N42" s="22" t="s">
        <v>594</v>
      </c>
      <c r="O42" s="22"/>
      <c r="P42" s="1"/>
    </row>
    <row r="43" spans="1:16" ht="22.5" x14ac:dyDescent="0.25">
      <c r="A43" s="22">
        <v>43</v>
      </c>
      <c r="B43" s="86" t="s">
        <v>395</v>
      </c>
      <c r="C43" s="22" t="s">
        <v>217</v>
      </c>
      <c r="D43" s="22" t="s">
        <v>17</v>
      </c>
      <c r="E43" s="22"/>
      <c r="F43" s="22">
        <v>1013400178</v>
      </c>
      <c r="G43" s="22" t="s">
        <v>190</v>
      </c>
      <c r="H43" s="37">
        <v>3541</v>
      </c>
      <c r="I43" s="37">
        <v>3541</v>
      </c>
      <c r="J43" s="22">
        <v>0</v>
      </c>
      <c r="K43" s="8">
        <v>2015</v>
      </c>
      <c r="L43" s="22"/>
      <c r="M43" s="22"/>
      <c r="N43" s="22" t="s">
        <v>594</v>
      </c>
      <c r="O43" s="22"/>
      <c r="P43" s="1"/>
    </row>
    <row r="44" spans="1:16" ht="22.5" x14ac:dyDescent="0.25">
      <c r="A44" s="22">
        <v>45</v>
      </c>
      <c r="B44" s="86" t="s">
        <v>396</v>
      </c>
      <c r="C44" s="22" t="s">
        <v>218</v>
      </c>
      <c r="D44" s="22" t="s">
        <v>17</v>
      </c>
      <c r="E44" s="22"/>
      <c r="F44" s="22">
        <v>10134000001</v>
      </c>
      <c r="G44" s="22" t="s">
        <v>190</v>
      </c>
      <c r="H44" s="37">
        <v>4000</v>
      </c>
      <c r="I44" s="37">
        <v>4000</v>
      </c>
      <c r="J44" s="22">
        <v>0</v>
      </c>
      <c r="K44" s="8">
        <v>2016</v>
      </c>
      <c r="L44" s="22"/>
      <c r="M44" s="22"/>
      <c r="N44" s="22" t="s">
        <v>594</v>
      </c>
      <c r="O44" s="22"/>
      <c r="P44" s="1"/>
    </row>
    <row r="45" spans="1:16" ht="56.25" x14ac:dyDescent="0.25">
      <c r="A45" s="22">
        <v>46</v>
      </c>
      <c r="B45" s="86" t="s">
        <v>397</v>
      </c>
      <c r="C45" s="22" t="s">
        <v>219</v>
      </c>
      <c r="D45" s="22" t="s">
        <v>17</v>
      </c>
      <c r="E45" s="22"/>
      <c r="F45" s="22">
        <v>10138000010</v>
      </c>
      <c r="G45" s="22" t="s">
        <v>190</v>
      </c>
      <c r="H45" s="8">
        <v>333355.5</v>
      </c>
      <c r="I45" s="8">
        <v>333355.5</v>
      </c>
      <c r="J45" s="22">
        <v>0</v>
      </c>
      <c r="K45" s="8">
        <v>2020</v>
      </c>
      <c r="L45" s="22"/>
      <c r="M45" s="22" t="s">
        <v>220</v>
      </c>
      <c r="N45" s="22" t="s">
        <v>594</v>
      </c>
      <c r="O45" s="22"/>
      <c r="P45" s="1"/>
    </row>
    <row r="46" spans="1:16" ht="22.5" x14ac:dyDescent="0.25">
      <c r="A46" s="39"/>
      <c r="B46" s="86" t="s">
        <v>398</v>
      </c>
      <c r="C46" s="39" t="s">
        <v>231</v>
      </c>
      <c r="D46" s="22" t="s">
        <v>17</v>
      </c>
      <c r="E46" s="22"/>
      <c r="F46" s="22">
        <v>10138000012</v>
      </c>
      <c r="G46" s="22" t="s">
        <v>190</v>
      </c>
      <c r="H46" s="6">
        <v>4695</v>
      </c>
      <c r="I46" s="6">
        <v>4695</v>
      </c>
      <c r="J46" s="39">
        <v>0</v>
      </c>
      <c r="K46" s="40">
        <v>44396</v>
      </c>
      <c r="L46" s="39"/>
      <c r="M46" s="39"/>
      <c r="N46" s="22" t="s">
        <v>594</v>
      </c>
      <c r="O46" s="22"/>
      <c r="P46" s="1"/>
    </row>
    <row r="47" spans="1:16" ht="78.75" x14ac:dyDescent="0.25">
      <c r="A47" s="22">
        <v>1</v>
      </c>
      <c r="B47" s="86" t="s">
        <v>399</v>
      </c>
      <c r="C47" s="22" t="s">
        <v>221</v>
      </c>
      <c r="D47" s="22" t="s">
        <v>222</v>
      </c>
      <c r="E47" s="22"/>
      <c r="F47" s="22">
        <v>1013400084</v>
      </c>
      <c r="G47" s="22" t="s">
        <v>223</v>
      </c>
      <c r="H47" s="8">
        <v>8490</v>
      </c>
      <c r="I47" s="8">
        <v>8490</v>
      </c>
      <c r="J47" s="22">
        <v>0</v>
      </c>
      <c r="K47" s="8">
        <v>2010</v>
      </c>
      <c r="L47" s="22"/>
      <c r="M47" s="22"/>
      <c r="N47" s="22" t="s">
        <v>594</v>
      </c>
      <c r="O47" s="22" t="s">
        <v>590</v>
      </c>
      <c r="P47" s="22" t="s">
        <v>595</v>
      </c>
    </row>
    <row r="48" spans="1:16" ht="78.75" x14ac:dyDescent="0.25">
      <c r="A48" s="22">
        <v>2</v>
      </c>
      <c r="B48" s="86" t="s">
        <v>400</v>
      </c>
      <c r="C48" s="22" t="s">
        <v>224</v>
      </c>
      <c r="D48" s="22" t="s">
        <v>225</v>
      </c>
      <c r="E48" s="22"/>
      <c r="F48" s="22">
        <v>1013400006</v>
      </c>
      <c r="G48" s="22" t="s">
        <v>223</v>
      </c>
      <c r="H48" s="8">
        <v>10126</v>
      </c>
      <c r="I48" s="8">
        <v>10126</v>
      </c>
      <c r="J48" s="22">
        <v>0</v>
      </c>
      <c r="K48" s="8">
        <v>2004</v>
      </c>
      <c r="L48" s="22"/>
      <c r="M48" s="22"/>
      <c r="N48" s="22" t="s">
        <v>594</v>
      </c>
      <c r="O48" s="22" t="s">
        <v>590</v>
      </c>
      <c r="P48" s="22" t="s">
        <v>595</v>
      </c>
    </row>
    <row r="49" spans="1:16" ht="78.75" x14ac:dyDescent="0.25">
      <c r="A49" s="22">
        <v>3</v>
      </c>
      <c r="B49" s="86" t="s">
        <v>401</v>
      </c>
      <c r="C49" s="22" t="s">
        <v>226</v>
      </c>
      <c r="D49" s="22" t="s">
        <v>225</v>
      </c>
      <c r="E49" s="22"/>
      <c r="F49" s="22">
        <v>1013400009</v>
      </c>
      <c r="G49" s="22" t="s">
        <v>223</v>
      </c>
      <c r="H49" s="8">
        <v>50520</v>
      </c>
      <c r="I49" s="8">
        <v>50520</v>
      </c>
      <c r="J49" s="22">
        <v>0</v>
      </c>
      <c r="K49" s="8">
        <v>2007</v>
      </c>
      <c r="L49" s="22"/>
      <c r="M49" s="22"/>
      <c r="N49" s="22" t="s">
        <v>594</v>
      </c>
      <c r="O49" s="22" t="s">
        <v>590</v>
      </c>
      <c r="P49" s="22" t="s">
        <v>595</v>
      </c>
    </row>
    <row r="50" spans="1:16" ht="78.75" x14ac:dyDescent="0.25">
      <c r="A50" s="22">
        <v>4</v>
      </c>
      <c r="B50" s="86" t="s">
        <v>402</v>
      </c>
      <c r="C50" s="22" t="s">
        <v>227</v>
      </c>
      <c r="D50" s="22" t="s">
        <v>225</v>
      </c>
      <c r="E50" s="22"/>
      <c r="F50" s="22">
        <v>1013400011</v>
      </c>
      <c r="G50" s="22" t="s">
        <v>223</v>
      </c>
      <c r="H50" s="8">
        <v>8975</v>
      </c>
      <c r="I50" s="8">
        <v>8975</v>
      </c>
      <c r="J50" s="22">
        <v>0</v>
      </c>
      <c r="K50" s="8">
        <v>2007</v>
      </c>
      <c r="L50" s="22"/>
      <c r="M50" s="22"/>
      <c r="N50" s="22" t="s">
        <v>594</v>
      </c>
      <c r="O50" s="22" t="s">
        <v>590</v>
      </c>
      <c r="P50" s="22" t="s">
        <v>595</v>
      </c>
    </row>
    <row r="51" spans="1:16" ht="78.75" x14ac:dyDescent="0.25">
      <c r="A51" s="22">
        <v>5</v>
      </c>
      <c r="B51" s="86" t="s">
        <v>403</v>
      </c>
      <c r="C51" s="22" t="s">
        <v>227</v>
      </c>
      <c r="D51" s="22" t="s">
        <v>225</v>
      </c>
      <c r="E51" s="22"/>
      <c r="F51" s="22">
        <v>1013400005</v>
      </c>
      <c r="G51" s="22" t="s">
        <v>223</v>
      </c>
      <c r="H51" s="8">
        <v>6232</v>
      </c>
      <c r="I51" s="8">
        <v>6232</v>
      </c>
      <c r="J51" s="22">
        <v>0</v>
      </c>
      <c r="K51" s="8">
        <v>2010</v>
      </c>
      <c r="L51" s="22"/>
      <c r="M51" s="22"/>
      <c r="N51" s="22" t="s">
        <v>594</v>
      </c>
      <c r="O51" s="22" t="s">
        <v>590</v>
      </c>
      <c r="P51" s="22" t="s">
        <v>595</v>
      </c>
    </row>
    <row r="52" spans="1:16" ht="78.75" x14ac:dyDescent="0.25">
      <c r="A52" s="22">
        <v>6</v>
      </c>
      <c r="B52" s="86" t="s">
        <v>404</v>
      </c>
      <c r="C52" s="22" t="s">
        <v>228</v>
      </c>
      <c r="D52" s="22" t="s">
        <v>225</v>
      </c>
      <c r="E52" s="22"/>
      <c r="F52" s="22">
        <v>1013400085</v>
      </c>
      <c r="G52" s="22" t="s">
        <v>223</v>
      </c>
      <c r="H52" s="8">
        <v>6000</v>
      </c>
      <c r="I52" s="8">
        <v>6000</v>
      </c>
      <c r="J52" s="22">
        <v>0</v>
      </c>
      <c r="K52" s="8">
        <v>2010</v>
      </c>
      <c r="L52" s="22"/>
      <c r="M52" s="22"/>
      <c r="N52" s="22" t="s">
        <v>594</v>
      </c>
      <c r="O52" s="22" t="s">
        <v>590</v>
      </c>
      <c r="P52" s="22" t="s">
        <v>595</v>
      </c>
    </row>
    <row r="53" spans="1:16" ht="78.75" x14ac:dyDescent="0.25">
      <c r="A53" s="22">
        <v>7</v>
      </c>
      <c r="B53" s="86" t="s">
        <v>405</v>
      </c>
      <c r="C53" s="22" t="s">
        <v>229</v>
      </c>
      <c r="D53" s="22" t="s">
        <v>225</v>
      </c>
      <c r="E53" s="22"/>
      <c r="F53" s="22">
        <v>1013400001</v>
      </c>
      <c r="G53" s="22" t="s">
        <v>223</v>
      </c>
      <c r="H53" s="8">
        <v>4900</v>
      </c>
      <c r="I53" s="8">
        <v>4900</v>
      </c>
      <c r="J53" s="22">
        <v>0</v>
      </c>
      <c r="K53" s="8">
        <v>2007</v>
      </c>
      <c r="L53" s="22"/>
      <c r="M53" s="22"/>
      <c r="N53" s="22" t="s">
        <v>594</v>
      </c>
      <c r="O53" s="22" t="s">
        <v>590</v>
      </c>
      <c r="P53" s="22" t="s">
        <v>595</v>
      </c>
    </row>
    <row r="54" spans="1:16" ht="78.75" x14ac:dyDescent="0.25">
      <c r="A54" s="22">
        <v>9</v>
      </c>
      <c r="B54" s="86" t="s">
        <v>406</v>
      </c>
      <c r="C54" s="22" t="s">
        <v>192</v>
      </c>
      <c r="D54" s="22" t="s">
        <v>225</v>
      </c>
      <c r="E54" s="22"/>
      <c r="F54" s="22">
        <v>1013400095</v>
      </c>
      <c r="G54" s="22" t="s">
        <v>223</v>
      </c>
      <c r="H54" s="8">
        <v>26150.99</v>
      </c>
      <c r="I54" s="8">
        <v>26150.99</v>
      </c>
      <c r="J54" s="22">
        <v>0</v>
      </c>
      <c r="K54" s="8">
        <v>2010</v>
      </c>
      <c r="L54" s="22"/>
      <c r="M54" s="22"/>
      <c r="N54" s="22" t="s">
        <v>594</v>
      </c>
      <c r="O54" s="22" t="s">
        <v>590</v>
      </c>
      <c r="P54" s="22" t="s">
        <v>595</v>
      </c>
    </row>
    <row r="55" spans="1:16" ht="22.5" x14ac:dyDescent="0.25">
      <c r="A55" s="22">
        <v>10</v>
      </c>
      <c r="B55" s="86" t="s">
        <v>592</v>
      </c>
      <c r="C55" s="22" t="s">
        <v>593</v>
      </c>
      <c r="D55" s="22" t="s">
        <v>17</v>
      </c>
      <c r="E55" s="22"/>
      <c r="F55" s="22"/>
      <c r="G55" s="22" t="s">
        <v>223</v>
      </c>
      <c r="H55" s="8">
        <v>10295</v>
      </c>
      <c r="I55" s="8">
        <v>10295</v>
      </c>
      <c r="J55" s="22"/>
      <c r="K55" s="8">
        <v>2025</v>
      </c>
      <c r="L55" s="22"/>
      <c r="M55" s="22"/>
      <c r="N55" s="22" t="s">
        <v>594</v>
      </c>
      <c r="O55" s="22"/>
      <c r="P55" s="22"/>
    </row>
    <row r="56" spans="1:16" x14ac:dyDescent="0.25">
      <c r="A56" s="149" t="s">
        <v>230</v>
      </c>
      <c r="B56" s="149"/>
      <c r="C56" s="149"/>
      <c r="D56" s="149"/>
      <c r="E56" s="149"/>
      <c r="F56" s="149"/>
      <c r="G56" s="149"/>
      <c r="H56" s="23">
        <f>H54+H53+H52+H51+H50+H49+H48+H47+H46+H45+H44+H43+H42+H41+H40+H39+H38+H37+H36+H35+H34+H33+H32+H31+H30+H29+H28+H27+H26+H25+H24+H23+H22+H21+H20+H19+H18+H17+H16+H15+H14+H13+H12+H11+H10+H9+H8+H7+H6</f>
        <v>976234.06999999983</v>
      </c>
      <c r="I56" s="23">
        <f>I54+I53+I52+I51+I50+I49+I48+I47+I46+I45+I44+I43+I42+I41+I40+I39+I38+I37+I36+I35+I34+I33+I32+I31+I30+I29+I28+I27+I26+I25+I24+I23+I22+I21+I20+I19+I18+I17+I16+I15+I14+I13+I12+I11+I10+I9+I8+I7+I6</f>
        <v>976234.06999999983</v>
      </c>
      <c r="J56" s="23">
        <f>J54+J53+J52+J51+J50+J49+J48+J47+J46+J45+J44+J43+J42+J41+J40+J39+J38+J37+J36+J35+J34+J33+J32+J31+J30+J29+J28+J27+J26+J25+J24+J23+J22+J21+J20+J19+J18+J17+J16+J15+J14+J13+J12+J11+J10+J9+J8+J7+J6</f>
        <v>0</v>
      </c>
      <c r="K56" s="21"/>
      <c r="L56" s="21"/>
      <c r="M56" s="21"/>
      <c r="N56" s="21"/>
      <c r="O56" s="21"/>
      <c r="P56" s="21"/>
    </row>
    <row r="57" spans="1:16" x14ac:dyDescent="0.25">
      <c r="A57" s="145" t="s">
        <v>232</v>
      </c>
      <c r="B57" s="146"/>
      <c r="C57" s="146"/>
      <c r="D57" s="146"/>
      <c r="E57" s="146"/>
      <c r="F57" s="146"/>
      <c r="G57" s="147"/>
      <c r="H57" s="23"/>
      <c r="I57" s="23"/>
      <c r="J57" s="23"/>
      <c r="K57" s="21"/>
      <c r="L57" s="21"/>
      <c r="M57" s="21"/>
      <c r="N57" s="21"/>
      <c r="O57" s="21"/>
      <c r="P57" s="21"/>
    </row>
  </sheetData>
  <mergeCells count="18">
    <mergeCell ref="A57:G57"/>
    <mergeCell ref="N2:N3"/>
    <mergeCell ref="P2:P3"/>
    <mergeCell ref="A5:P5"/>
    <mergeCell ref="A56:G56"/>
    <mergeCell ref="A1:P1"/>
    <mergeCell ref="A2:A3"/>
    <mergeCell ref="C2:C3"/>
    <mergeCell ref="D2:D3"/>
    <mergeCell ref="F2:F3"/>
    <mergeCell ref="G2:G3"/>
    <mergeCell ref="H2:I2"/>
    <mergeCell ref="J2:J3"/>
    <mergeCell ref="K2:L2"/>
    <mergeCell ref="M2:M3"/>
    <mergeCell ref="B2:B3"/>
    <mergeCell ref="E2:E3"/>
    <mergeCell ref="O2:O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zoomScale="90" zoomScaleNormal="90" workbookViewId="0">
      <selection activeCell="A3" sqref="A3:J7"/>
    </sheetView>
  </sheetViews>
  <sheetFormatPr defaultRowHeight="15" x14ac:dyDescent="0.25"/>
  <cols>
    <col min="1" max="1" width="22.42578125" customWidth="1"/>
    <col min="2" max="2" width="17.42578125" customWidth="1"/>
    <col min="3" max="3" width="13.28515625" customWidth="1"/>
    <col min="4" max="4" width="17" customWidth="1"/>
    <col min="5" max="5" width="15.5703125" customWidth="1"/>
    <col min="6" max="6" width="16.42578125" customWidth="1"/>
    <col min="7" max="7" width="32.42578125" customWidth="1"/>
    <col min="8" max="8" width="16.7109375" customWidth="1"/>
    <col min="9" max="9" width="15" customWidth="1"/>
  </cols>
  <sheetData>
    <row r="2" spans="1:10" ht="16.5" thickBot="1" x14ac:dyDescent="0.3">
      <c r="A2" s="150" t="s">
        <v>267</v>
      </c>
      <c r="B2" s="150"/>
      <c r="C2" s="150"/>
      <c r="D2" s="150"/>
      <c r="E2" s="150"/>
      <c r="F2" s="150"/>
      <c r="G2" s="150"/>
      <c r="H2" s="150"/>
      <c r="I2" s="150"/>
    </row>
    <row r="3" spans="1:10" ht="123" customHeight="1" thickBot="1" x14ac:dyDescent="0.3">
      <c r="A3" s="42" t="s">
        <v>233</v>
      </c>
      <c r="B3" s="42" t="s">
        <v>268</v>
      </c>
      <c r="C3" s="42" t="s">
        <v>269</v>
      </c>
      <c r="D3" s="42" t="s">
        <v>270</v>
      </c>
      <c r="E3" s="43" t="s">
        <v>256</v>
      </c>
      <c r="F3" s="55" t="s">
        <v>257</v>
      </c>
      <c r="G3" s="43" t="s">
        <v>271</v>
      </c>
      <c r="H3" s="55" t="s">
        <v>258</v>
      </c>
      <c r="I3" s="43" t="s">
        <v>242</v>
      </c>
      <c r="J3" s="44" t="s">
        <v>259</v>
      </c>
    </row>
    <row r="4" spans="1:10" ht="15.75" x14ac:dyDescent="0.25">
      <c r="A4" s="45">
        <v>1</v>
      </c>
      <c r="B4" s="45">
        <v>2</v>
      </c>
      <c r="C4" s="45">
        <v>3</v>
      </c>
      <c r="D4" s="45">
        <v>4</v>
      </c>
      <c r="E4" s="46">
        <v>5</v>
      </c>
      <c r="F4" s="56">
        <v>6</v>
      </c>
      <c r="G4" s="46">
        <v>7</v>
      </c>
      <c r="H4" s="56">
        <v>8</v>
      </c>
      <c r="I4" s="46">
        <v>9</v>
      </c>
      <c r="J4" s="47">
        <v>10</v>
      </c>
    </row>
    <row r="5" spans="1:10" x14ac:dyDescent="0.25">
      <c r="A5" s="48" t="s">
        <v>260</v>
      </c>
      <c r="B5" s="48" t="s">
        <v>260</v>
      </c>
      <c r="C5" s="48" t="s">
        <v>260</v>
      </c>
      <c r="D5" s="48" t="s">
        <v>260</v>
      </c>
      <c r="E5" s="48" t="s">
        <v>260</v>
      </c>
      <c r="F5" s="48" t="s">
        <v>260</v>
      </c>
      <c r="G5" s="48" t="s">
        <v>260</v>
      </c>
      <c r="H5" s="48" t="s">
        <v>260</v>
      </c>
      <c r="I5" s="48" t="s">
        <v>260</v>
      </c>
      <c r="J5" s="48" t="s">
        <v>260</v>
      </c>
    </row>
    <row r="6" spans="1:10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 ht="47.25" customHeight="1" x14ac:dyDescent="0.25">
      <c r="A7" s="151" t="s">
        <v>272</v>
      </c>
      <c r="B7" s="151"/>
      <c r="C7" s="151"/>
      <c r="D7" s="151"/>
      <c r="E7" s="151"/>
      <c r="F7" s="151"/>
      <c r="G7" s="151"/>
      <c r="H7" s="151"/>
      <c r="I7" s="151"/>
      <c r="J7" s="151"/>
    </row>
  </sheetData>
  <mergeCells count="2">
    <mergeCell ref="A2:I2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6"/>
  <sheetViews>
    <sheetView workbookViewId="0">
      <selection activeCell="D5" sqref="D5"/>
    </sheetView>
  </sheetViews>
  <sheetFormatPr defaultRowHeight="15" x14ac:dyDescent="0.25"/>
  <cols>
    <col min="2" max="2" width="33.28515625" customWidth="1"/>
    <col min="3" max="3" width="26.140625" customWidth="1"/>
    <col min="4" max="4" width="33.85546875" customWidth="1"/>
    <col min="5" max="5" width="17.5703125" customWidth="1"/>
  </cols>
  <sheetData>
    <row r="1" spans="1:14" x14ac:dyDescent="0.25">
      <c r="A1" s="152" t="s">
        <v>273</v>
      </c>
      <c r="B1" s="152"/>
      <c r="C1" s="152"/>
      <c r="D1" s="152"/>
      <c r="E1" s="152"/>
    </row>
    <row r="2" spans="1:14" ht="15.75" thickBot="1" x14ac:dyDescent="0.3">
      <c r="A2" s="58"/>
      <c r="B2" s="58"/>
      <c r="C2" s="58"/>
      <c r="D2" s="58"/>
      <c r="E2" s="58"/>
    </row>
    <row r="3" spans="1:14" ht="51.75" thickBot="1" x14ac:dyDescent="0.3">
      <c r="A3" s="59" t="s">
        <v>0</v>
      </c>
      <c r="B3" s="59" t="s">
        <v>274</v>
      </c>
      <c r="C3" s="59" t="s">
        <v>275</v>
      </c>
      <c r="D3" s="59" t="s">
        <v>276</v>
      </c>
      <c r="E3" s="60" t="s">
        <v>259</v>
      </c>
    </row>
    <row r="4" spans="1:14" x14ac:dyDescent="0.25">
      <c r="A4" s="61">
        <v>1</v>
      </c>
      <c r="B4" s="61">
        <v>2</v>
      </c>
      <c r="C4" s="61">
        <v>3</v>
      </c>
      <c r="D4" s="61">
        <v>4</v>
      </c>
      <c r="E4" s="62">
        <v>5</v>
      </c>
    </row>
    <row r="5" spans="1:14" ht="179.25" customHeight="1" x14ac:dyDescent="0.25">
      <c r="A5" s="63">
        <v>1</v>
      </c>
      <c r="B5" s="64" t="s">
        <v>587</v>
      </c>
      <c r="C5" s="65" t="s">
        <v>589</v>
      </c>
      <c r="D5" s="66" t="s">
        <v>596</v>
      </c>
      <c r="E5" s="66"/>
    </row>
    <row r="10" spans="1:14" ht="15.75" x14ac:dyDescent="0.25">
      <c r="A10" s="2"/>
      <c r="B10" s="81" t="s">
        <v>62</v>
      </c>
      <c r="C10" s="3"/>
      <c r="D10" s="153" t="s">
        <v>163</v>
      </c>
      <c r="E10" s="153"/>
      <c r="F10" s="153"/>
      <c r="G10" s="153"/>
      <c r="I10" s="7"/>
      <c r="J10" s="7"/>
    </row>
    <row r="11" spans="1:14" x14ac:dyDescent="0.25">
      <c r="A11" s="2"/>
      <c r="B11" s="2"/>
      <c r="C11" s="2"/>
      <c r="D11" s="2"/>
      <c r="E11" s="2"/>
      <c r="F11" s="2"/>
      <c r="G11" s="2"/>
      <c r="I11" s="2"/>
      <c r="J11" s="2"/>
    </row>
    <row r="12" spans="1:14" x14ac:dyDescent="0.25">
      <c r="A12" s="2"/>
      <c r="B12" s="2"/>
      <c r="C12" s="2"/>
      <c r="D12" s="2"/>
      <c r="E12" s="2"/>
      <c r="F12" s="2"/>
      <c r="G12" s="2"/>
      <c r="I12" s="2"/>
      <c r="J12" s="2"/>
    </row>
    <row r="13" spans="1:14" x14ac:dyDescent="0.25">
      <c r="A13" s="2"/>
      <c r="B13" s="2" t="s">
        <v>63</v>
      </c>
      <c r="C13" s="2"/>
      <c r="D13" s="2"/>
      <c r="E13" s="2"/>
      <c r="F13" s="2"/>
      <c r="G13" s="2"/>
      <c r="I13" s="2"/>
      <c r="J13" s="2"/>
    </row>
    <row r="14" spans="1:14" x14ac:dyDescent="0.25">
      <c r="A14" s="2"/>
      <c r="B14" s="2"/>
      <c r="C14" s="2"/>
      <c r="D14" s="2"/>
      <c r="E14" s="2"/>
      <c r="F14" s="2"/>
      <c r="G14" s="2"/>
      <c r="I14" s="2"/>
      <c r="J14" s="2"/>
    </row>
    <row r="15" spans="1:14" ht="15.75" x14ac:dyDescent="0.25">
      <c r="A15" s="2"/>
      <c r="B15" s="81" t="s">
        <v>64</v>
      </c>
      <c r="C15" s="3"/>
      <c r="D15" s="153" t="s">
        <v>65</v>
      </c>
      <c r="E15" s="153"/>
      <c r="F15" s="153"/>
      <c r="G15" s="2"/>
      <c r="I15" s="7"/>
      <c r="J15" s="7"/>
    </row>
    <row r="16" spans="1:14" x14ac:dyDescent="0.25">
      <c r="A16" s="2"/>
      <c r="B16" s="2"/>
      <c r="C16" s="2"/>
      <c r="D16" s="7"/>
      <c r="E16" s="7"/>
      <c r="I16" s="2"/>
      <c r="J16" s="2"/>
      <c r="K16" s="2"/>
      <c r="L16" s="2"/>
      <c r="M16" s="2"/>
      <c r="N16" s="2"/>
    </row>
  </sheetData>
  <mergeCells count="3">
    <mergeCell ref="A1:E1"/>
    <mergeCell ref="D15:F15"/>
    <mergeCell ref="D10:G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K29" sqref="K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подраздел 1.1</vt:lpstr>
      <vt:lpstr>подраздел 1.2</vt:lpstr>
      <vt:lpstr>подраздел 1.3</vt:lpstr>
      <vt:lpstr>подраздел 2.1</vt:lpstr>
      <vt:lpstr>подраздел 2.2</vt:lpstr>
      <vt:lpstr>подраздел 2.3</vt:lpstr>
      <vt:lpstr>Подраздел 2.4</vt:lpstr>
      <vt:lpstr>раздел 3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007</cp:lastModifiedBy>
  <cp:lastPrinted>2025-10-01T12:36:46Z</cp:lastPrinted>
  <dcterms:created xsi:type="dcterms:W3CDTF">2022-04-18T10:32:10Z</dcterms:created>
  <dcterms:modified xsi:type="dcterms:W3CDTF">2026-01-27T12:09:22Z</dcterms:modified>
</cp:coreProperties>
</file>